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R_OCPO\5. CD_Transversal Contracting\1_ Transversal Contracting Working Docs\Keatshotse Gouwe\Contract Management\RT233\Price adjustment\2025\"/>
    </mc:Choice>
  </mc:AlternateContent>
  <xr:revisionPtr revIDLastSave="0" documentId="8_{13474241-DA25-4A84-8375-6740732DA40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PA RT233-2023   " sheetId="4" r:id="rId1"/>
  </sheets>
  <definedNames>
    <definedName name="_xlnm._FilterDatabase" localSheetId="0" hidden="1">'CPA RT233-2023   '!$A$12:$BA$870</definedName>
    <definedName name="_xlnm.Print_Area" localSheetId="0">'CPA RT233-2023   '!$A$1:$K$870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H13" i="4" s="1"/>
  <c r="D14" i="4"/>
  <c r="H14" i="4" s="1"/>
  <c r="D15" i="4"/>
  <c r="F15" i="4" s="1"/>
  <c r="D16" i="4"/>
  <c r="F16" i="4" s="1"/>
  <c r="D17" i="4"/>
  <c r="F17" i="4" s="1"/>
  <c r="D18" i="4"/>
  <c r="H18" i="4" s="1"/>
  <c r="D19" i="4"/>
  <c r="F19" i="4" s="1"/>
  <c r="D20" i="4"/>
  <c r="D21" i="4"/>
  <c r="D22" i="4"/>
  <c r="F22" i="4" s="1"/>
  <c r="D23" i="4"/>
  <c r="F23" i="4" s="1"/>
  <c r="H23" i="4"/>
  <c r="D24" i="4"/>
  <c r="F24" i="4" s="1"/>
  <c r="D25" i="4"/>
  <c r="F25" i="4" s="1"/>
  <c r="D26" i="4"/>
  <c r="H26" i="4" s="1"/>
  <c r="D27" i="4"/>
  <c r="F27" i="4" s="1"/>
  <c r="D28" i="4"/>
  <c r="H28" i="4" s="1"/>
  <c r="D29" i="4"/>
  <c r="D30" i="4"/>
  <c r="H30" i="4" s="1"/>
  <c r="D31" i="4"/>
  <c r="F31" i="4" s="1"/>
  <c r="D32" i="4"/>
  <c r="H32" i="4" s="1"/>
  <c r="D33" i="4"/>
  <c r="D34" i="4"/>
  <c r="F34" i="4" s="1"/>
  <c r="D35" i="4"/>
  <c r="H35" i="4" s="1"/>
  <c r="D36" i="4"/>
  <c r="F36" i="4" s="1"/>
  <c r="D37" i="4"/>
  <c r="F37" i="4" s="1"/>
  <c r="D38" i="4"/>
  <c r="F38" i="4" s="1"/>
  <c r="D39" i="4"/>
  <c r="H39" i="4" s="1"/>
  <c r="D40" i="4"/>
  <c r="F40" i="4" s="1"/>
  <c r="D41" i="4"/>
  <c r="F41" i="4" s="1"/>
  <c r="D42" i="4"/>
  <c r="D43" i="4"/>
  <c r="D44" i="4"/>
  <c r="H44" i="4" s="1"/>
  <c r="D45" i="4"/>
  <c r="D46" i="4"/>
  <c r="D47" i="4"/>
  <c r="F47" i="4" s="1"/>
  <c r="D48" i="4"/>
  <c r="F48" i="4" s="1"/>
  <c r="D49" i="4"/>
  <c r="H49" i="4" s="1"/>
  <c r="D50" i="4"/>
  <c r="D51" i="4"/>
  <c r="F51" i="4" s="1"/>
  <c r="D52" i="4"/>
  <c r="D53" i="4"/>
  <c r="H53" i="4" s="1"/>
  <c r="D54" i="4"/>
  <c r="F54" i="4" s="1"/>
  <c r="D55" i="4"/>
  <c r="F55" i="4" s="1"/>
  <c r="D56" i="4"/>
  <c r="D57" i="4"/>
  <c r="D58" i="4"/>
  <c r="H58" i="4" s="1"/>
  <c r="D59" i="4"/>
  <c r="F59" i="4" s="1"/>
  <c r="D60" i="4"/>
  <c r="D61" i="4"/>
  <c r="F61" i="4" s="1"/>
  <c r="D62" i="4"/>
  <c r="F62" i="4" s="1"/>
  <c r="D63" i="4"/>
  <c r="H63" i="4" s="1"/>
  <c r="D64" i="4"/>
  <c r="F64" i="4" s="1"/>
  <c r="D65" i="4"/>
  <c r="F65" i="4" s="1"/>
  <c r="D66" i="4"/>
  <c r="F66" i="4" s="1"/>
  <c r="D67" i="4"/>
  <c r="F67" i="4" s="1"/>
  <c r="D68" i="4"/>
  <c r="F68" i="4" s="1"/>
  <c r="D69" i="4"/>
  <c r="F69" i="4" s="1"/>
  <c r="D70" i="4"/>
  <c r="H70" i="4" s="1"/>
  <c r="D71" i="4"/>
  <c r="F71" i="4" s="1"/>
  <c r="D72" i="4"/>
  <c r="D73" i="4"/>
  <c r="F73" i="4" s="1"/>
  <c r="D74" i="4"/>
  <c r="H74" i="4" s="1"/>
  <c r="D75" i="4"/>
  <c r="D76" i="4"/>
  <c r="D77" i="4"/>
  <c r="H77" i="4" s="1"/>
  <c r="D78" i="4"/>
  <c r="D79" i="4"/>
  <c r="F79" i="4" s="1"/>
  <c r="D80" i="4"/>
  <c r="D81" i="4"/>
  <c r="F81" i="4" s="1"/>
  <c r="D82" i="4"/>
  <c r="F82" i="4" s="1"/>
  <c r="D83" i="4"/>
  <c r="F83" i="4" s="1"/>
  <c r="D84" i="4"/>
  <c r="H84" i="4" s="1"/>
  <c r="F84" i="4"/>
  <c r="D85" i="4"/>
  <c r="D86" i="4"/>
  <c r="D87" i="4"/>
  <c r="F87" i="4" s="1"/>
  <c r="D88" i="4"/>
  <c r="H88" i="4" s="1"/>
  <c r="D89" i="4"/>
  <c r="D90" i="4"/>
  <c r="D91" i="4"/>
  <c r="D92" i="4"/>
  <c r="F92" i="4" s="1"/>
  <c r="D93" i="4"/>
  <c r="H93" i="4" s="1"/>
  <c r="D94" i="4"/>
  <c r="F94" i="4" s="1"/>
  <c r="D95" i="4"/>
  <c r="F95" i="4" s="1"/>
  <c r="D96" i="4"/>
  <c r="D97" i="4"/>
  <c r="F97" i="4" s="1"/>
  <c r="D98" i="4"/>
  <c r="H98" i="4" s="1"/>
  <c r="D99" i="4"/>
  <c r="D100" i="4"/>
  <c r="H100" i="4" s="1"/>
  <c r="D101" i="4"/>
  <c r="H101" i="4" s="1"/>
  <c r="D102" i="4"/>
  <c r="H102" i="4" s="1"/>
  <c r="D103" i="4"/>
  <c r="D104" i="4"/>
  <c r="D105" i="4"/>
  <c r="H105" i="4" s="1"/>
  <c r="D106" i="4"/>
  <c r="F106" i="4" s="1"/>
  <c r="D107" i="4"/>
  <c r="D108" i="4"/>
  <c r="F108" i="4" s="1"/>
  <c r="D109" i="4"/>
  <c r="F109" i="4" s="1"/>
  <c r="D110" i="4"/>
  <c r="D111" i="4"/>
  <c r="F111" i="4" s="1"/>
  <c r="D112" i="4"/>
  <c r="H112" i="4" s="1"/>
  <c r="D113" i="4"/>
  <c r="D114" i="4"/>
  <c r="H114" i="4" s="1"/>
  <c r="D115" i="4"/>
  <c r="F115" i="4" s="1"/>
  <c r="D116" i="4"/>
  <c r="H116" i="4" s="1"/>
  <c r="D117" i="4"/>
  <c r="F117" i="4" s="1"/>
  <c r="D118" i="4"/>
  <c r="F118" i="4" s="1"/>
  <c r="D119" i="4"/>
  <c r="H119" i="4" s="1"/>
  <c r="D120" i="4"/>
  <c r="F120" i="4" s="1"/>
  <c r="D121" i="4"/>
  <c r="D122" i="4"/>
  <c r="F122" i="4" s="1"/>
  <c r="D123" i="4"/>
  <c r="F123" i="4" s="1"/>
  <c r="D124" i="4"/>
  <c r="F124" i="4" s="1"/>
  <c r="D125" i="4"/>
  <c r="F125" i="4" s="1"/>
  <c r="D126" i="4"/>
  <c r="H126" i="4" s="1"/>
  <c r="D127" i="4"/>
  <c r="F127" i="4" s="1"/>
  <c r="D128" i="4"/>
  <c r="H128" i="4" s="1"/>
  <c r="D129" i="4"/>
  <c r="H129" i="4" s="1"/>
  <c r="D130" i="4"/>
  <c r="H130" i="4" s="1"/>
  <c r="D131" i="4"/>
  <c r="D132" i="4"/>
  <c r="F132" i="4" s="1"/>
  <c r="D133" i="4"/>
  <c r="D134" i="4"/>
  <c r="D135" i="4"/>
  <c r="H135" i="4" s="1"/>
  <c r="D136" i="4"/>
  <c r="F136" i="4" s="1"/>
  <c r="D137" i="4"/>
  <c r="F137" i="4" s="1"/>
  <c r="H137" i="4"/>
  <c r="D138" i="4"/>
  <c r="F138" i="4" s="1"/>
  <c r="H138" i="4"/>
  <c r="D139" i="4"/>
  <c r="H139" i="4" s="1"/>
  <c r="D140" i="4"/>
  <c r="D141" i="4"/>
  <c r="D142" i="4"/>
  <c r="H142" i="4" s="1"/>
  <c r="D143" i="4"/>
  <c r="F143" i="4" s="1"/>
  <c r="D144" i="4"/>
  <c r="H144" i="4" s="1"/>
  <c r="D145" i="4"/>
  <c r="D146" i="4"/>
  <c r="D147" i="4"/>
  <c r="H147" i="4" s="1"/>
  <c r="D148" i="4"/>
  <c r="F148" i="4" s="1"/>
  <c r="D149" i="4"/>
  <c r="F149" i="4" s="1"/>
  <c r="D150" i="4"/>
  <c r="F150" i="4" s="1"/>
  <c r="D151" i="4"/>
  <c r="H151" i="4" s="1"/>
  <c r="D152" i="4"/>
  <c r="D153" i="4"/>
  <c r="F153" i="4" s="1"/>
  <c r="D154" i="4"/>
  <c r="D155" i="4"/>
  <c r="F155" i="4" s="1"/>
  <c r="D156" i="4"/>
  <c r="H156" i="4" s="1"/>
  <c r="D157" i="4"/>
  <c r="H157" i="4" s="1"/>
  <c r="D158" i="4"/>
  <c r="H158" i="4" s="1"/>
  <c r="D159" i="4"/>
  <c r="D160" i="4"/>
  <c r="D161" i="4"/>
  <c r="H161" i="4" s="1"/>
  <c r="D162" i="4"/>
  <c r="D163" i="4"/>
  <c r="F163" i="4" s="1"/>
  <c r="D164" i="4"/>
  <c r="D165" i="4"/>
  <c r="H165" i="4" s="1"/>
  <c r="D166" i="4"/>
  <c r="D167" i="4"/>
  <c r="F167" i="4" s="1"/>
  <c r="D168" i="4"/>
  <c r="D169" i="4"/>
  <c r="D170" i="4"/>
  <c r="H170" i="4" s="1"/>
  <c r="D171" i="4"/>
  <c r="D172" i="4"/>
  <c r="H172" i="4" s="1"/>
  <c r="D173" i="4"/>
  <c r="F173" i="4" s="1"/>
  <c r="D174" i="4"/>
  <c r="F174" i="4" s="1"/>
  <c r="H174" i="4"/>
  <c r="D175" i="4"/>
  <c r="H175" i="4" s="1"/>
  <c r="D176" i="4"/>
  <c r="D177" i="4"/>
  <c r="F177" i="4" s="1"/>
  <c r="D178" i="4"/>
  <c r="F178" i="4" s="1"/>
  <c r="D179" i="4"/>
  <c r="F179" i="4" s="1"/>
  <c r="D180" i="4"/>
  <c r="F180" i="4" s="1"/>
  <c r="D181" i="4"/>
  <c r="H181" i="4" s="1"/>
  <c r="D182" i="4"/>
  <c r="H182" i="4" s="1"/>
  <c r="D183" i="4"/>
  <c r="F183" i="4" s="1"/>
  <c r="D184" i="4"/>
  <c r="H184" i="4" s="1"/>
  <c r="D185" i="4"/>
  <c r="D186" i="4"/>
  <c r="D187" i="4"/>
  <c r="D188" i="4"/>
  <c r="F188" i="4" s="1"/>
  <c r="D189" i="4"/>
  <c r="D190" i="4"/>
  <c r="F190" i="4" s="1"/>
  <c r="D191" i="4"/>
  <c r="F191" i="4" s="1"/>
  <c r="D192" i="4"/>
  <c r="D193" i="4"/>
  <c r="F193" i="4" s="1"/>
  <c r="D194" i="4"/>
  <c r="F194" i="4" s="1"/>
  <c r="D195" i="4"/>
  <c r="D196" i="4"/>
  <c r="H196" i="4" s="1"/>
  <c r="D197" i="4"/>
  <c r="D198" i="4"/>
  <c r="H198" i="4" s="1"/>
  <c r="D199" i="4"/>
  <c r="D200" i="4"/>
  <c r="D201" i="4"/>
  <c r="F201" i="4" s="1"/>
  <c r="D202" i="4"/>
  <c r="F202" i="4" s="1"/>
  <c r="D203" i="4"/>
  <c r="D204" i="4"/>
  <c r="F204" i="4" s="1"/>
  <c r="D205" i="4"/>
  <c r="F205" i="4" s="1"/>
  <c r="H205" i="4"/>
  <c r="D206" i="4"/>
  <c r="D207" i="4"/>
  <c r="F207" i="4" s="1"/>
  <c r="D208" i="4"/>
  <c r="F208" i="4" s="1"/>
  <c r="D209" i="4"/>
  <c r="F209" i="4" s="1"/>
  <c r="D210" i="4"/>
  <c r="H210" i="4" s="1"/>
  <c r="D211" i="4"/>
  <c r="F211" i="4" s="1"/>
  <c r="D212" i="4"/>
  <c r="H212" i="4" s="1"/>
  <c r="D213" i="4"/>
  <c r="F213" i="4" s="1"/>
  <c r="D214" i="4"/>
  <c r="H214" i="4" s="1"/>
  <c r="D215" i="4"/>
  <c r="D216" i="4"/>
  <c r="F216" i="4" s="1"/>
  <c r="D217" i="4"/>
  <c r="H217" i="4" s="1"/>
  <c r="D218" i="4"/>
  <c r="F218" i="4" s="1"/>
  <c r="D219" i="4"/>
  <c r="H219" i="4" s="1"/>
  <c r="D220" i="4"/>
  <c r="F220" i="4" s="1"/>
  <c r="D221" i="4"/>
  <c r="F221" i="4" s="1"/>
  <c r="D222" i="4"/>
  <c r="F222" i="4" s="1"/>
  <c r="D223" i="4"/>
  <c r="F223" i="4" s="1"/>
  <c r="D224" i="4"/>
  <c r="D225" i="4"/>
  <c r="D226" i="4"/>
  <c r="H226" i="4" s="1"/>
  <c r="D227" i="4"/>
  <c r="F227" i="4" s="1"/>
  <c r="D228" i="4"/>
  <c r="D229" i="4"/>
  <c r="F229" i="4" s="1"/>
  <c r="D230" i="4"/>
  <c r="F230" i="4" s="1"/>
  <c r="D231" i="4"/>
  <c r="H231" i="4" s="1"/>
  <c r="D232" i="4"/>
  <c r="F232" i="4" s="1"/>
  <c r="D233" i="4"/>
  <c r="F233" i="4" s="1"/>
  <c r="D234" i="4"/>
  <c r="F234" i="4" s="1"/>
  <c r="D235" i="4"/>
  <c r="F235" i="4" s="1"/>
  <c r="D236" i="4"/>
  <c r="F236" i="4" s="1"/>
  <c r="D237" i="4"/>
  <c r="F237" i="4" s="1"/>
  <c r="D238" i="4"/>
  <c r="H238" i="4" s="1"/>
  <c r="D239" i="4"/>
  <c r="F239" i="4" s="1"/>
  <c r="D240" i="4"/>
  <c r="D241" i="4"/>
  <c r="D242" i="4"/>
  <c r="H242" i="4" s="1"/>
  <c r="D243" i="4"/>
  <c r="D244" i="4"/>
  <c r="F244" i="4" s="1"/>
  <c r="H244" i="4"/>
  <c r="D245" i="4"/>
  <c r="D246" i="4"/>
  <c r="F246" i="4" s="1"/>
  <c r="D247" i="4"/>
  <c r="H247" i="4" s="1"/>
  <c r="D248" i="4"/>
  <c r="F248" i="4" s="1"/>
  <c r="D249" i="4"/>
  <c r="H249" i="4" s="1"/>
  <c r="D250" i="4"/>
  <c r="H250" i="4" s="1"/>
  <c r="D251" i="4"/>
  <c r="H251" i="4" s="1"/>
  <c r="F251" i="4"/>
  <c r="D252" i="4"/>
  <c r="H252" i="4" s="1"/>
  <c r="D253" i="4"/>
  <c r="D254" i="4"/>
  <c r="H254" i="4" s="1"/>
  <c r="D255" i="4"/>
  <c r="F255" i="4" s="1"/>
  <c r="D256" i="4"/>
  <c r="H256" i="4" s="1"/>
  <c r="D257" i="4"/>
  <c r="F257" i="4" s="1"/>
  <c r="D258" i="4"/>
  <c r="F258" i="4" s="1"/>
  <c r="D259" i="4"/>
  <c r="D260" i="4"/>
  <c r="F260" i="4" s="1"/>
  <c r="D261" i="4"/>
  <c r="F261" i="4" s="1"/>
  <c r="D262" i="4"/>
  <c r="F262" i="4" s="1"/>
  <c r="D263" i="4"/>
  <c r="F263" i="4" s="1"/>
  <c r="D264" i="4"/>
  <c r="H264" i="4" s="1"/>
  <c r="D265" i="4"/>
  <c r="F265" i="4" s="1"/>
  <c r="D266" i="4"/>
  <c r="H266" i="4" s="1"/>
  <c r="D267" i="4"/>
  <c r="F267" i="4" s="1"/>
  <c r="D268" i="4"/>
  <c r="H268" i="4" s="1"/>
  <c r="D269" i="4"/>
  <c r="H269" i="4" s="1"/>
  <c r="D270" i="4"/>
  <c r="H270" i="4" s="1"/>
  <c r="D271" i="4"/>
  <c r="D272" i="4"/>
  <c r="F272" i="4" s="1"/>
  <c r="D273" i="4"/>
  <c r="H273" i="4" s="1"/>
  <c r="D274" i="4"/>
  <c r="F274" i="4" s="1"/>
  <c r="D275" i="4"/>
  <c r="F275" i="4" s="1"/>
  <c r="D276" i="4"/>
  <c r="F276" i="4" s="1"/>
  <c r="D277" i="4"/>
  <c r="F277" i="4" s="1"/>
  <c r="H277" i="4"/>
  <c r="D278" i="4"/>
  <c r="D279" i="4"/>
  <c r="F279" i="4" s="1"/>
  <c r="D280" i="4"/>
  <c r="H280" i="4" s="1"/>
  <c r="D281" i="4"/>
  <c r="F281" i="4" s="1"/>
  <c r="D282" i="4"/>
  <c r="D283" i="4"/>
  <c r="F283" i="4" s="1"/>
  <c r="D284" i="4"/>
  <c r="H284" i="4" s="1"/>
  <c r="D285" i="4"/>
  <c r="D286" i="4"/>
  <c r="D287" i="4"/>
  <c r="F287" i="4" s="1"/>
  <c r="D288" i="4"/>
  <c r="F288" i="4" s="1"/>
  <c r="D289" i="4"/>
  <c r="D290" i="4"/>
  <c r="F290" i="4" s="1"/>
  <c r="D291" i="4"/>
  <c r="F291" i="4" s="1"/>
  <c r="D292" i="4"/>
  <c r="D293" i="4"/>
  <c r="F293" i="4" s="1"/>
  <c r="D294" i="4"/>
  <c r="H294" i="4" s="1"/>
  <c r="D295" i="4"/>
  <c r="D296" i="4"/>
  <c r="D297" i="4"/>
  <c r="H297" i="4" s="1"/>
  <c r="D298" i="4"/>
  <c r="D299" i="4"/>
  <c r="D300" i="4"/>
  <c r="F300" i="4" s="1"/>
  <c r="D301" i="4"/>
  <c r="H301" i="4" s="1"/>
  <c r="D302" i="4"/>
  <c r="F302" i="4" s="1"/>
  <c r="D303" i="4"/>
  <c r="F303" i="4" s="1"/>
  <c r="D304" i="4"/>
  <c r="F304" i="4" s="1"/>
  <c r="D305" i="4"/>
  <c r="H305" i="4" s="1"/>
  <c r="D306" i="4"/>
  <c r="D307" i="4"/>
  <c r="F307" i="4" s="1"/>
  <c r="D308" i="4"/>
  <c r="D309" i="4"/>
  <c r="H309" i="4" s="1"/>
  <c r="D310" i="4"/>
  <c r="H310" i="4" s="1"/>
  <c r="D311" i="4"/>
  <c r="D312" i="4"/>
  <c r="F312" i="4" s="1"/>
  <c r="D313" i="4"/>
  <c r="F313" i="4" s="1"/>
  <c r="D314" i="4"/>
  <c r="D315" i="4"/>
  <c r="F315" i="4" s="1"/>
  <c r="D316" i="4"/>
  <c r="F316" i="4" s="1"/>
  <c r="D317" i="4"/>
  <c r="D318" i="4"/>
  <c r="H318" i="4" s="1"/>
  <c r="D319" i="4"/>
  <c r="F319" i="4" s="1"/>
  <c r="D320" i="4"/>
  <c r="D321" i="4"/>
  <c r="D322" i="4"/>
  <c r="D323" i="4"/>
  <c r="F323" i="4" s="1"/>
  <c r="D324" i="4"/>
  <c r="H324" i="4" s="1"/>
  <c r="D325" i="4"/>
  <c r="H325" i="4" s="1"/>
  <c r="F325" i="4"/>
  <c r="D326" i="4"/>
  <c r="F326" i="4" s="1"/>
  <c r="D327" i="4"/>
  <c r="D328" i="4"/>
  <c r="D329" i="4"/>
  <c r="H329" i="4" s="1"/>
  <c r="F329" i="4"/>
  <c r="D330" i="4"/>
  <c r="F330" i="4" s="1"/>
  <c r="D331" i="4"/>
  <c r="H331" i="4" s="1"/>
  <c r="D332" i="4"/>
  <c r="H332" i="4" s="1"/>
  <c r="D333" i="4"/>
  <c r="H333" i="4" s="1"/>
  <c r="D334" i="4"/>
  <c r="H334" i="4" s="1"/>
  <c r="D335" i="4"/>
  <c r="D336" i="4"/>
  <c r="D337" i="4"/>
  <c r="H337" i="4" s="1"/>
  <c r="D338" i="4"/>
  <c r="D339" i="4"/>
  <c r="F339" i="4" s="1"/>
  <c r="H339" i="4"/>
  <c r="D340" i="4"/>
  <c r="H340" i="4" s="1"/>
  <c r="D341" i="4"/>
  <c r="F341" i="4" s="1"/>
  <c r="D342" i="4"/>
  <c r="F342" i="4" s="1"/>
  <c r="D343" i="4"/>
  <c r="F343" i="4" s="1"/>
  <c r="D344" i="4"/>
  <c r="F344" i="4" s="1"/>
  <c r="D345" i="4"/>
  <c r="F345" i="4" s="1"/>
  <c r="D346" i="4"/>
  <c r="D347" i="4"/>
  <c r="F347" i="4" s="1"/>
  <c r="D348" i="4"/>
  <c r="F348" i="4" s="1"/>
  <c r="D349" i="4"/>
  <c r="H349" i="4" s="1"/>
  <c r="D350" i="4"/>
  <c r="D351" i="4"/>
  <c r="H351" i="4" s="1"/>
  <c r="D352" i="4"/>
  <c r="H352" i="4" s="1"/>
  <c r="D353" i="4"/>
  <c r="F353" i="4" s="1"/>
  <c r="D354" i="4"/>
  <c r="H354" i="4" s="1"/>
  <c r="D355" i="4"/>
  <c r="F355" i="4" s="1"/>
  <c r="D356" i="4"/>
  <c r="F356" i="4" s="1"/>
  <c r="D357" i="4"/>
  <c r="D358" i="4"/>
  <c r="F358" i="4" s="1"/>
  <c r="D359" i="4"/>
  <c r="H359" i="4" s="1"/>
  <c r="D360" i="4"/>
  <c r="H360" i="4" s="1"/>
  <c r="D361" i="4"/>
  <c r="F361" i="4" s="1"/>
  <c r="D362" i="4"/>
  <c r="F362" i="4" s="1"/>
  <c r="D363" i="4"/>
  <c r="D364" i="4"/>
  <c r="D365" i="4"/>
  <c r="D366" i="4"/>
  <c r="H366" i="4" s="1"/>
  <c r="D367" i="4"/>
  <c r="H367" i="4" s="1"/>
  <c r="D368" i="4"/>
  <c r="F368" i="4" s="1"/>
  <c r="D369" i="4"/>
  <c r="F369" i="4" s="1"/>
  <c r="D370" i="4"/>
  <c r="D371" i="4"/>
  <c r="H371" i="4" s="1"/>
  <c r="D372" i="4"/>
  <c r="F372" i="4" s="1"/>
  <c r="D373" i="4"/>
  <c r="F373" i="4" s="1"/>
  <c r="D374" i="4"/>
  <c r="F374" i="4" s="1"/>
  <c r="D375" i="4"/>
  <c r="H375" i="4" s="1"/>
  <c r="D376" i="4"/>
  <c r="F376" i="4" s="1"/>
  <c r="D377" i="4"/>
  <c r="D378" i="4"/>
  <c r="D379" i="4"/>
  <c r="D380" i="4"/>
  <c r="H380" i="4" s="1"/>
  <c r="D381" i="4"/>
  <c r="F381" i="4" s="1"/>
  <c r="D382" i="4"/>
  <c r="H382" i="4" s="1"/>
  <c r="D383" i="4"/>
  <c r="F383" i="4" s="1"/>
  <c r="D384" i="4"/>
  <c r="D385" i="4"/>
  <c r="H385" i="4" s="1"/>
  <c r="D386" i="4"/>
  <c r="F386" i="4" s="1"/>
  <c r="D387" i="4"/>
  <c r="H387" i="4" s="1"/>
  <c r="D388" i="4"/>
  <c r="F388" i="4" s="1"/>
  <c r="D389" i="4"/>
  <c r="F389" i="4" s="1"/>
  <c r="D390" i="4"/>
  <c r="F390" i="4" s="1"/>
  <c r="D391" i="4"/>
  <c r="H391" i="4" s="1"/>
  <c r="D392" i="4"/>
  <c r="D393" i="4"/>
  <c r="F393" i="4" s="1"/>
  <c r="D394" i="4"/>
  <c r="D395" i="4"/>
  <c r="F395" i="4" s="1"/>
  <c r="D396" i="4"/>
  <c r="F396" i="4" s="1"/>
  <c r="D397" i="4"/>
  <c r="D398" i="4"/>
  <c r="H398" i="4" s="1"/>
  <c r="D399" i="4"/>
  <c r="H399" i="4" s="1"/>
  <c r="D400" i="4"/>
  <c r="F400" i="4" s="1"/>
  <c r="D401" i="4"/>
  <c r="D402" i="4"/>
  <c r="H402" i="4" s="1"/>
  <c r="D403" i="4"/>
  <c r="F403" i="4" s="1"/>
  <c r="D404" i="4"/>
  <c r="D405" i="4"/>
  <c r="D406" i="4"/>
  <c r="D407" i="4"/>
  <c r="H407" i="4" s="1"/>
  <c r="D408" i="4"/>
  <c r="D409" i="4"/>
  <c r="F409" i="4" s="1"/>
  <c r="D410" i="4"/>
  <c r="F410" i="4" s="1"/>
  <c r="D411" i="4"/>
  <c r="D412" i="4"/>
  <c r="F412" i="4" s="1"/>
  <c r="D413" i="4"/>
  <c r="F413" i="4" s="1"/>
  <c r="D414" i="4"/>
  <c r="F414" i="4" s="1"/>
  <c r="D415" i="4"/>
  <c r="H415" i="4" s="1"/>
  <c r="D416" i="4"/>
  <c r="F416" i="4" s="1"/>
  <c r="D417" i="4"/>
  <c r="F417" i="4" s="1"/>
  <c r="D418" i="4"/>
  <c r="F418" i="4" s="1"/>
  <c r="D419" i="4"/>
  <c r="H419" i="4" s="1"/>
  <c r="D420" i="4"/>
  <c r="F420" i="4" s="1"/>
  <c r="D421" i="4"/>
  <c r="F421" i="4" s="1"/>
  <c r="H421" i="4"/>
  <c r="D422" i="4"/>
  <c r="F422" i="4" s="1"/>
  <c r="D423" i="4"/>
  <c r="D424" i="4"/>
  <c r="F424" i="4" s="1"/>
  <c r="D425" i="4"/>
  <c r="H425" i="4" s="1"/>
  <c r="D426" i="4"/>
  <c r="F426" i="4" s="1"/>
  <c r="D427" i="4"/>
  <c r="F427" i="4" s="1"/>
  <c r="D428" i="4"/>
  <c r="H428" i="4" s="1"/>
  <c r="D429" i="4"/>
  <c r="H429" i="4" s="1"/>
  <c r="D430" i="4"/>
  <c r="D431" i="4"/>
  <c r="F431" i="4" s="1"/>
  <c r="D432" i="4"/>
  <c r="F432" i="4" s="1"/>
  <c r="D433" i="4"/>
  <c r="D434" i="4"/>
  <c r="F434" i="4" s="1"/>
  <c r="D435" i="4"/>
  <c r="D436" i="4"/>
  <c r="H436" i="4" s="1"/>
  <c r="D437" i="4"/>
  <c r="D438" i="4"/>
  <c r="F438" i="4" s="1"/>
  <c r="D439" i="4"/>
  <c r="D440" i="4"/>
  <c r="D441" i="4"/>
  <c r="H441" i="4" s="1"/>
  <c r="D442" i="4"/>
  <c r="D443" i="4"/>
  <c r="F443" i="4" s="1"/>
  <c r="D444" i="4"/>
  <c r="D445" i="4"/>
  <c r="F445" i="4" s="1"/>
  <c r="D446" i="4"/>
  <c r="H446" i="4" s="1"/>
  <c r="D447" i="4"/>
  <c r="D448" i="4"/>
  <c r="F448" i="4" s="1"/>
  <c r="D449" i="4"/>
  <c r="F449" i="4" s="1"/>
  <c r="D450" i="4"/>
  <c r="F450" i="4" s="1"/>
  <c r="D451" i="4"/>
  <c r="F451" i="4" s="1"/>
  <c r="D452" i="4"/>
  <c r="H452" i="4" s="1"/>
  <c r="D453" i="4"/>
  <c r="D454" i="4"/>
  <c r="F454" i="4" s="1"/>
  <c r="D455" i="4"/>
  <c r="H455" i="4" s="1"/>
  <c r="D456" i="4"/>
  <c r="H456" i="4" s="1"/>
  <c r="D457" i="4"/>
  <c r="F457" i="4" s="1"/>
  <c r="D458" i="4"/>
  <c r="D459" i="4"/>
  <c r="F459" i="4" s="1"/>
  <c r="D460" i="4"/>
  <c r="F460" i="4" s="1"/>
  <c r="D461" i="4"/>
  <c r="H461" i="4" s="1"/>
  <c r="D462" i="4"/>
  <c r="F462" i="4" s="1"/>
  <c r="D463" i="4"/>
  <c r="D464" i="4"/>
  <c r="F464" i="4" s="1"/>
  <c r="D465" i="4"/>
  <c r="F465" i="4" s="1"/>
  <c r="D466" i="4"/>
  <c r="F466" i="4" s="1"/>
  <c r="D467" i="4"/>
  <c r="H467" i="4" s="1"/>
  <c r="D468" i="4"/>
  <c r="F468" i="4" s="1"/>
  <c r="D469" i="4"/>
  <c r="F469" i="4" s="1"/>
  <c r="D470" i="4"/>
  <c r="H470" i="4" s="1"/>
  <c r="D471" i="4"/>
  <c r="H471" i="4" s="1"/>
  <c r="D472" i="4"/>
  <c r="D473" i="4"/>
  <c r="D474" i="4"/>
  <c r="H474" i="4" s="1"/>
  <c r="D475" i="4"/>
  <c r="H475" i="4" s="1"/>
  <c r="D476" i="4"/>
  <c r="F476" i="4" s="1"/>
  <c r="D477" i="4"/>
  <c r="F477" i="4" s="1"/>
  <c r="D478" i="4"/>
  <c r="F478" i="4" s="1"/>
  <c r="D479" i="4"/>
  <c r="F479" i="4" s="1"/>
  <c r="D480" i="4"/>
  <c r="H480" i="4" s="1"/>
  <c r="D481" i="4"/>
  <c r="H481" i="4" s="1"/>
  <c r="D482" i="4"/>
  <c r="D483" i="4"/>
  <c r="F483" i="4" s="1"/>
  <c r="D484" i="4"/>
  <c r="D485" i="4"/>
  <c r="H485" i="4" s="1"/>
  <c r="D486" i="4"/>
  <c r="D487" i="4"/>
  <c r="D488" i="4"/>
  <c r="F488" i="4" s="1"/>
  <c r="D489" i="4"/>
  <c r="H489" i="4" s="1"/>
  <c r="D490" i="4"/>
  <c r="F490" i="4" s="1"/>
  <c r="D491" i="4"/>
  <c r="F491" i="4" s="1"/>
  <c r="D492" i="4"/>
  <c r="H492" i="4" s="1"/>
  <c r="D493" i="4"/>
  <c r="F493" i="4" s="1"/>
  <c r="D494" i="4"/>
  <c r="F494" i="4" s="1"/>
  <c r="D495" i="4"/>
  <c r="H495" i="4" s="1"/>
  <c r="D496" i="4"/>
  <c r="F496" i="4" s="1"/>
  <c r="D497" i="4"/>
  <c r="F497" i="4" s="1"/>
  <c r="D498" i="4"/>
  <c r="D499" i="4"/>
  <c r="F499" i="4" s="1"/>
  <c r="D500" i="4"/>
  <c r="D501" i="4"/>
  <c r="F501" i="4" s="1"/>
  <c r="D502" i="4"/>
  <c r="F502" i="4" s="1"/>
  <c r="D503" i="4"/>
  <c r="H503" i="4" s="1"/>
  <c r="D504" i="4"/>
  <c r="F504" i="4" s="1"/>
  <c r="D505" i="4"/>
  <c r="F505" i="4" s="1"/>
  <c r="D506" i="4"/>
  <c r="D507" i="4"/>
  <c r="H507" i="4" s="1"/>
  <c r="D508" i="4"/>
  <c r="H508" i="4" s="1"/>
  <c r="D509" i="4"/>
  <c r="H509" i="4" s="1"/>
  <c r="D510" i="4"/>
  <c r="D511" i="4"/>
  <c r="D512" i="4"/>
  <c r="H512" i="4" s="1"/>
  <c r="D513" i="4"/>
  <c r="F513" i="4" s="1"/>
  <c r="D514" i="4"/>
  <c r="H514" i="4" s="1"/>
  <c r="D515" i="4"/>
  <c r="F515" i="4" s="1"/>
  <c r="D516" i="4"/>
  <c r="D517" i="4"/>
  <c r="F517" i="4"/>
  <c r="H517" i="4"/>
  <c r="D518" i="4"/>
  <c r="F518" i="4" s="1"/>
  <c r="D519" i="4"/>
  <c r="F519" i="4" s="1"/>
  <c r="D520" i="4"/>
  <c r="F520" i="4" s="1"/>
  <c r="D521" i="4"/>
  <c r="D522" i="4"/>
  <c r="F522" i="4" s="1"/>
  <c r="D523" i="4"/>
  <c r="H523" i="4" s="1"/>
  <c r="D524" i="4"/>
  <c r="F524" i="4" s="1"/>
  <c r="D525" i="4"/>
  <c r="H525" i="4" s="1"/>
  <c r="D526" i="4"/>
  <c r="H526" i="4" s="1"/>
  <c r="F526" i="4"/>
  <c r="D527" i="4"/>
  <c r="F527" i="4" s="1"/>
  <c r="D528" i="4"/>
  <c r="D529" i="4"/>
  <c r="F529" i="4" s="1"/>
  <c r="D530" i="4"/>
  <c r="F530" i="4" s="1"/>
  <c r="D531" i="4"/>
  <c r="F531" i="4" s="1"/>
  <c r="D532" i="4"/>
  <c r="F532" i="4" s="1"/>
  <c r="D533" i="4"/>
  <c r="D534" i="4"/>
  <c r="F534" i="4" s="1"/>
  <c r="D535" i="4"/>
  <c r="D536" i="4"/>
  <c r="D537" i="4"/>
  <c r="F537" i="4" s="1"/>
  <c r="D538" i="4"/>
  <c r="H538" i="4" s="1"/>
  <c r="D539" i="4"/>
  <c r="F539" i="4" s="1"/>
  <c r="D540" i="4"/>
  <c r="F540" i="4" s="1"/>
  <c r="D541" i="4"/>
  <c r="H541" i="4" s="1"/>
  <c r="D542" i="4"/>
  <c r="H542" i="4" s="1"/>
  <c r="D543" i="4"/>
  <c r="D544" i="4"/>
  <c r="H544" i="4" s="1"/>
  <c r="D545" i="4"/>
  <c r="F545" i="4" s="1"/>
  <c r="D546" i="4"/>
  <c r="D547" i="4"/>
  <c r="H547" i="4" s="1"/>
  <c r="D548" i="4"/>
  <c r="H548" i="4" s="1"/>
  <c r="D549" i="4"/>
  <c r="F549" i="4" s="1"/>
  <c r="D550" i="4"/>
  <c r="D551" i="4"/>
  <c r="D552" i="4"/>
  <c r="D553" i="4"/>
  <c r="F553" i="4" s="1"/>
  <c r="D554" i="4"/>
  <c r="F554" i="4" s="1"/>
  <c r="D555" i="4"/>
  <c r="F555" i="4" s="1"/>
  <c r="D556" i="4"/>
  <c r="F556" i="4" s="1"/>
  <c r="D557" i="4"/>
  <c r="F557" i="4" s="1"/>
  <c r="D558" i="4"/>
  <c r="D559" i="4"/>
  <c r="F559" i="4" s="1"/>
  <c r="D560" i="4"/>
  <c r="H560" i="4" s="1"/>
  <c r="D561" i="4"/>
  <c r="D562" i="4"/>
  <c r="F562" i="4" s="1"/>
  <c r="D563" i="4"/>
  <c r="F563" i="4" s="1"/>
  <c r="D564" i="4"/>
  <c r="D565" i="4"/>
  <c r="F565" i="4" s="1"/>
  <c r="D566" i="4"/>
  <c r="F566" i="4" s="1"/>
  <c r="D567" i="4"/>
  <c r="F567" i="4" s="1"/>
  <c r="D568" i="4"/>
  <c r="F568" i="4" s="1"/>
  <c r="D569" i="4"/>
  <c r="F569" i="4" s="1"/>
  <c r="D570" i="4"/>
  <c r="F570" i="4" s="1"/>
  <c r="D571" i="4"/>
  <c r="D572" i="4"/>
  <c r="H572" i="4" s="1"/>
  <c r="D573" i="4"/>
  <c r="F573" i="4" s="1"/>
  <c r="D574" i="4"/>
  <c r="D575" i="4"/>
  <c r="H575" i="4" s="1"/>
  <c r="D576" i="4"/>
  <c r="F576" i="4" s="1"/>
  <c r="D577" i="4"/>
  <c r="F577" i="4" s="1"/>
  <c r="D578" i="4"/>
  <c r="D579" i="4"/>
  <c r="H579" i="4" s="1"/>
  <c r="D580" i="4"/>
  <c r="D581" i="4"/>
  <c r="F581" i="4" s="1"/>
  <c r="D582" i="4"/>
  <c r="D583" i="4"/>
  <c r="H583" i="4" s="1"/>
  <c r="D584" i="4"/>
  <c r="F584" i="4" s="1"/>
  <c r="D585" i="4"/>
  <c r="H585" i="4" s="1"/>
  <c r="D586" i="4"/>
  <c r="H586" i="4" s="1"/>
  <c r="D587" i="4"/>
  <c r="D588" i="4"/>
  <c r="D589" i="4"/>
  <c r="H589" i="4" s="1"/>
  <c r="D590" i="4"/>
  <c r="F590" i="4" s="1"/>
  <c r="D591" i="4"/>
  <c r="F591" i="4" s="1"/>
  <c r="D592" i="4"/>
  <c r="D593" i="4"/>
  <c r="D594" i="4"/>
  <c r="F594" i="4" s="1"/>
  <c r="D595" i="4"/>
  <c r="F595" i="4" s="1"/>
  <c r="D596" i="4"/>
  <c r="H596" i="4" s="1"/>
  <c r="D597" i="4"/>
  <c r="F597" i="4" s="1"/>
  <c r="D598" i="4"/>
  <c r="F598" i="4" s="1"/>
  <c r="D599" i="4"/>
  <c r="F599" i="4" s="1"/>
  <c r="D600" i="4"/>
  <c r="H600" i="4" s="1"/>
  <c r="D601" i="4"/>
  <c r="F601" i="4" s="1"/>
  <c r="D602" i="4"/>
  <c r="F602" i="4" s="1"/>
  <c r="D603" i="4"/>
  <c r="D604" i="4"/>
  <c r="F604" i="4" s="1"/>
  <c r="D605" i="4"/>
  <c r="H605" i="4" s="1"/>
  <c r="D606" i="4"/>
  <c r="D607" i="4"/>
  <c r="H607" i="4" s="1"/>
  <c r="D608" i="4"/>
  <c r="F608" i="4" s="1"/>
  <c r="D609" i="4"/>
  <c r="F609" i="4" s="1"/>
  <c r="D610" i="4"/>
  <c r="D611" i="4"/>
  <c r="F611" i="4" s="1"/>
  <c r="D612" i="4"/>
  <c r="F612" i="4" s="1"/>
  <c r="D613" i="4"/>
  <c r="H613" i="4" s="1"/>
  <c r="D614" i="4"/>
  <c r="D615" i="4"/>
  <c r="F615" i="4" s="1"/>
  <c r="D616" i="4"/>
  <c r="D617" i="4"/>
  <c r="H617" i="4" s="1"/>
  <c r="D618" i="4"/>
  <c r="H618" i="4" s="1"/>
  <c r="D619" i="4"/>
  <c r="F619" i="4" s="1"/>
  <c r="D620" i="4"/>
  <c r="D621" i="4"/>
  <c r="F621" i="4" s="1"/>
  <c r="D622" i="4"/>
  <c r="F622" i="4" s="1"/>
  <c r="D623" i="4"/>
  <c r="F623" i="4" s="1"/>
  <c r="D624" i="4"/>
  <c r="D625" i="4"/>
  <c r="D626" i="4"/>
  <c r="F626" i="4" s="1"/>
  <c r="D627" i="4"/>
  <c r="H627" i="4" s="1"/>
  <c r="D628" i="4"/>
  <c r="H628" i="4" s="1"/>
  <c r="D629" i="4"/>
  <c r="F629" i="4" s="1"/>
  <c r="D630" i="4"/>
  <c r="F630" i="4" s="1"/>
  <c r="D631" i="4"/>
  <c r="H631" i="4" s="1"/>
  <c r="D632" i="4"/>
  <c r="H632" i="4" s="1"/>
  <c r="D633" i="4"/>
  <c r="F633" i="4" s="1"/>
  <c r="D634" i="4"/>
  <c r="F634" i="4" s="1"/>
  <c r="D635" i="4"/>
  <c r="F635" i="4" s="1"/>
  <c r="D636" i="4"/>
  <c r="H636" i="4" s="1"/>
  <c r="D637" i="4"/>
  <c r="H637" i="4" s="1"/>
  <c r="D638" i="4"/>
  <c r="D639" i="4"/>
  <c r="D640" i="4"/>
  <c r="F640" i="4" s="1"/>
  <c r="D641" i="4"/>
  <c r="D642" i="4"/>
  <c r="F642" i="4" s="1"/>
  <c r="D643" i="4"/>
  <c r="H643" i="4" s="1"/>
  <c r="D644" i="4"/>
  <c r="H644" i="4" s="1"/>
  <c r="D645" i="4"/>
  <c r="F645" i="4" s="1"/>
  <c r="H645" i="4"/>
  <c r="D646" i="4"/>
  <c r="D647" i="4"/>
  <c r="D648" i="4"/>
  <c r="H648" i="4" s="1"/>
  <c r="D649" i="4"/>
  <c r="F649" i="4" s="1"/>
  <c r="D650" i="4"/>
  <c r="F650" i="4" s="1"/>
  <c r="D651" i="4"/>
  <c r="F651" i="4" s="1"/>
  <c r="D652" i="4"/>
  <c r="F652" i="4" s="1"/>
  <c r="D653" i="4"/>
  <c r="D654" i="4"/>
  <c r="D655" i="4"/>
  <c r="H655" i="4" s="1"/>
  <c r="D656" i="4"/>
  <c r="F656" i="4" s="1"/>
  <c r="D657" i="4"/>
  <c r="D658" i="4"/>
  <c r="F658" i="4" s="1"/>
  <c r="D659" i="4"/>
  <c r="F659" i="4" s="1"/>
  <c r="D660" i="4"/>
  <c r="H660" i="4" s="1"/>
  <c r="D661" i="4"/>
  <c r="H661" i="4" s="1"/>
  <c r="D662" i="4"/>
  <c r="F662" i="4" s="1"/>
  <c r="D663" i="4"/>
  <c r="H663" i="4" s="1"/>
  <c r="D664" i="4"/>
  <c r="F664" i="4" s="1"/>
  <c r="D665" i="4"/>
  <c r="F665" i="4" s="1"/>
  <c r="D666" i="4"/>
  <c r="D667" i="4"/>
  <c r="D668" i="4"/>
  <c r="F668" i="4" s="1"/>
  <c r="D669" i="4"/>
  <c r="H669" i="4" s="1"/>
  <c r="D670" i="4"/>
  <c r="F670" i="4" s="1"/>
  <c r="D671" i="4"/>
  <c r="H671" i="4" s="1"/>
  <c r="D672" i="4"/>
  <c r="F672" i="4" s="1"/>
  <c r="D673" i="4"/>
  <c r="F673" i="4" s="1"/>
  <c r="D674" i="4"/>
  <c r="F674" i="4" s="1"/>
  <c r="D675" i="4"/>
  <c r="H675" i="4" s="1"/>
  <c r="D676" i="4"/>
  <c r="F676" i="4" s="1"/>
  <c r="D677" i="4"/>
  <c r="H677" i="4" s="1"/>
  <c r="D678" i="4"/>
  <c r="F678" i="4" s="1"/>
  <c r="D679" i="4"/>
  <c r="H679" i="4" s="1"/>
  <c r="D680" i="4"/>
  <c r="F680" i="4" s="1"/>
  <c r="D681" i="4"/>
  <c r="D682" i="4"/>
  <c r="H682" i="4" s="1"/>
  <c r="D683" i="4"/>
  <c r="F683" i="4" s="1"/>
  <c r="D684" i="4"/>
  <c r="F684" i="4" s="1"/>
  <c r="D685" i="4"/>
  <c r="H685" i="4" s="1"/>
  <c r="D686" i="4"/>
  <c r="H686" i="4" s="1"/>
  <c r="D687" i="4"/>
  <c r="F687" i="4" s="1"/>
  <c r="D688" i="4"/>
  <c r="F688" i="4" s="1"/>
  <c r="D689" i="4"/>
  <c r="D690" i="4"/>
  <c r="F690" i="4" s="1"/>
  <c r="D691" i="4"/>
  <c r="H691" i="4" s="1"/>
  <c r="D692" i="4"/>
  <c r="F692" i="4" s="1"/>
  <c r="D693" i="4"/>
  <c r="F693" i="4" s="1"/>
  <c r="H693" i="4"/>
  <c r="D694" i="4"/>
  <c r="F694" i="4" s="1"/>
  <c r="D695" i="4"/>
  <c r="D696" i="4"/>
  <c r="F696" i="4" s="1"/>
  <c r="D697" i="4"/>
  <c r="H697" i="4" s="1"/>
  <c r="D698" i="4"/>
  <c r="D699" i="4"/>
  <c r="F699" i="4" s="1"/>
  <c r="D700" i="4"/>
  <c r="F700" i="4" s="1"/>
  <c r="D701" i="4"/>
  <c r="D702" i="4"/>
  <c r="F702" i="4" s="1"/>
  <c r="D703" i="4"/>
  <c r="H703" i="4" s="1"/>
  <c r="D704" i="4"/>
  <c r="D705" i="4"/>
  <c r="F705" i="4" s="1"/>
  <c r="H705" i="4"/>
  <c r="D706" i="4"/>
  <c r="H706" i="4" s="1"/>
  <c r="D707" i="4"/>
  <c r="F707" i="4" s="1"/>
  <c r="D708" i="4"/>
  <c r="D709" i="4"/>
  <c r="D710" i="4"/>
  <c r="H710" i="4" s="1"/>
  <c r="D711" i="4"/>
  <c r="H711" i="4" s="1"/>
  <c r="D712" i="4"/>
  <c r="F712" i="4" s="1"/>
  <c r="H712" i="4"/>
  <c r="D713" i="4"/>
  <c r="F713" i="4" s="1"/>
  <c r="D714" i="4"/>
  <c r="F714" i="4" s="1"/>
  <c r="D715" i="4"/>
  <c r="F715" i="4" s="1"/>
  <c r="D716" i="4"/>
  <c r="H716" i="4" s="1"/>
  <c r="F716" i="4"/>
  <c r="D717" i="4"/>
  <c r="D718" i="4"/>
  <c r="F718" i="4" s="1"/>
  <c r="D719" i="4"/>
  <c r="H719" i="4" s="1"/>
  <c r="D720" i="4"/>
  <c r="D721" i="4"/>
  <c r="H721" i="4" s="1"/>
  <c r="D722" i="4"/>
  <c r="H722" i="4" s="1"/>
  <c r="D723" i="4"/>
  <c r="D724" i="4"/>
  <c r="F724" i="4" s="1"/>
  <c r="D725" i="4"/>
  <c r="F725" i="4" s="1"/>
  <c r="D726" i="4"/>
  <c r="F726" i="4" s="1"/>
  <c r="D727" i="4"/>
  <c r="F727" i="4" s="1"/>
  <c r="D728" i="4"/>
  <c r="F728" i="4" s="1"/>
  <c r="D729" i="4"/>
  <c r="F729" i="4" s="1"/>
  <c r="D730" i="4"/>
  <c r="H730" i="4" s="1"/>
  <c r="D731" i="4"/>
  <c r="H731" i="4" s="1"/>
  <c r="D732" i="4"/>
  <c r="F732" i="4" s="1"/>
  <c r="D733" i="4"/>
  <c r="H733" i="4" s="1"/>
  <c r="D734" i="4"/>
  <c r="H734" i="4" s="1"/>
  <c r="D735" i="4"/>
  <c r="F735" i="4" s="1"/>
  <c r="D736" i="4"/>
  <c r="D737" i="4"/>
  <c r="D738" i="4"/>
  <c r="H738" i="4" s="1"/>
  <c r="D739" i="4"/>
  <c r="H739" i="4" s="1"/>
  <c r="D740" i="4"/>
  <c r="F740" i="4" s="1"/>
  <c r="D741" i="4"/>
  <c r="F741" i="4" s="1"/>
  <c r="D742" i="4"/>
  <c r="H742" i="4" s="1"/>
  <c r="D743" i="4"/>
  <c r="F743" i="4" s="1"/>
  <c r="D744" i="4"/>
  <c r="F744" i="4" s="1"/>
  <c r="D745" i="4"/>
  <c r="H745" i="4" s="1"/>
  <c r="D746" i="4"/>
  <c r="H746" i="4" s="1"/>
  <c r="D747" i="4"/>
  <c r="F747" i="4" s="1"/>
  <c r="D748" i="4"/>
  <c r="H748" i="4" s="1"/>
  <c r="D749" i="4"/>
  <c r="F749" i="4" s="1"/>
  <c r="D750" i="4"/>
  <c r="F750" i="4" s="1"/>
  <c r="D751" i="4"/>
  <c r="D752" i="4"/>
  <c r="D753" i="4"/>
  <c r="F753" i="4" s="1"/>
  <c r="D754" i="4"/>
  <c r="F754" i="4" s="1"/>
  <c r="D755" i="4"/>
  <c r="D756" i="4"/>
  <c r="F756" i="4" s="1"/>
  <c r="D757" i="4"/>
  <c r="F757" i="4" s="1"/>
  <c r="D758" i="4"/>
  <c r="D759" i="4"/>
  <c r="F759" i="4" s="1"/>
  <c r="D760" i="4"/>
  <c r="F760" i="4" s="1"/>
  <c r="D761" i="4"/>
  <c r="H761" i="4" s="1"/>
  <c r="D762" i="4"/>
  <c r="F762" i="4" s="1"/>
  <c r="D763" i="4"/>
  <c r="F763" i="4" s="1"/>
  <c r="D764" i="4"/>
  <c r="F764" i="4" s="1"/>
  <c r="D765" i="4"/>
  <c r="H765" i="4" s="1"/>
  <c r="D766" i="4"/>
  <c r="F766" i="4" s="1"/>
  <c r="D767" i="4"/>
  <c r="D768" i="4"/>
  <c r="H768" i="4" s="1"/>
  <c r="D769" i="4"/>
  <c r="F769" i="4" s="1"/>
  <c r="D770" i="4"/>
  <c r="F770" i="4" s="1"/>
  <c r="D771" i="4"/>
  <c r="D772" i="4"/>
  <c r="F772" i="4" s="1"/>
  <c r="D773" i="4"/>
  <c r="F773" i="4" s="1"/>
  <c r="D774" i="4"/>
  <c r="F774" i="4" s="1"/>
  <c r="H774" i="4"/>
  <c r="D775" i="4"/>
  <c r="F775" i="4" s="1"/>
  <c r="D776" i="4"/>
  <c r="D777" i="4"/>
  <c r="F777" i="4" s="1"/>
  <c r="D778" i="4"/>
  <c r="F778" i="4" s="1"/>
  <c r="H778" i="4"/>
  <c r="D779" i="4"/>
  <c r="H779" i="4" s="1"/>
  <c r="D780" i="4"/>
  <c r="F780" i="4" s="1"/>
  <c r="D781" i="4"/>
  <c r="F781" i="4" s="1"/>
  <c r="D782" i="4"/>
  <c r="D783" i="4"/>
  <c r="F783" i="4" s="1"/>
  <c r="D784" i="4"/>
  <c r="F784" i="4" s="1"/>
  <c r="D785" i="4"/>
  <c r="F785" i="4" s="1"/>
  <c r="D786" i="4"/>
  <c r="F786" i="4" s="1"/>
  <c r="D787" i="4"/>
  <c r="H787" i="4" s="1"/>
  <c r="D788" i="4"/>
  <c r="F788" i="4" s="1"/>
  <c r="D789" i="4"/>
  <c r="F789" i="4" s="1"/>
  <c r="D790" i="4"/>
  <c r="H790" i="4" s="1"/>
  <c r="D791" i="4"/>
  <c r="D792" i="4"/>
  <c r="F792" i="4" s="1"/>
  <c r="D793" i="4"/>
  <c r="H793" i="4" s="1"/>
  <c r="D794" i="4"/>
  <c r="F794" i="4" s="1"/>
  <c r="D795" i="4"/>
  <c r="F795" i="4" s="1"/>
  <c r="D796" i="4"/>
  <c r="F796" i="4" s="1"/>
  <c r="D797" i="4"/>
  <c r="F797" i="4" s="1"/>
  <c r="D798" i="4"/>
  <c r="F798" i="4" s="1"/>
  <c r="D799" i="4"/>
  <c r="F799" i="4" s="1"/>
  <c r="D800" i="4"/>
  <c r="F800" i="4" s="1"/>
  <c r="H800" i="4"/>
  <c r="D801" i="4"/>
  <c r="D802" i="4"/>
  <c r="F802" i="4" s="1"/>
  <c r="D803" i="4"/>
  <c r="H803" i="4" s="1"/>
  <c r="D804" i="4"/>
  <c r="F804" i="4" s="1"/>
  <c r="D805" i="4"/>
  <c r="H805" i="4" s="1"/>
  <c r="D806" i="4"/>
  <c r="H806" i="4" s="1"/>
  <c r="D807" i="4"/>
  <c r="F807" i="4" s="1"/>
  <c r="D808" i="4"/>
  <c r="H808" i="4" s="1"/>
  <c r="D809" i="4"/>
  <c r="D810" i="4"/>
  <c r="F810" i="4" s="1"/>
  <c r="D811" i="4"/>
  <c r="D812" i="4"/>
  <c r="F812" i="4" s="1"/>
  <c r="D813" i="4"/>
  <c r="F813" i="4" s="1"/>
  <c r="D814" i="4"/>
  <c r="H814" i="4" s="1"/>
  <c r="D815" i="4"/>
  <c r="F815" i="4" s="1"/>
  <c r="D816" i="4"/>
  <c r="F816" i="4" s="1"/>
  <c r="D817" i="4"/>
  <c r="D818" i="4"/>
  <c r="F818" i="4" s="1"/>
  <c r="H818" i="4"/>
  <c r="D819" i="4"/>
  <c r="H819" i="4" s="1"/>
  <c r="D820" i="4"/>
  <c r="F820" i="4" s="1"/>
  <c r="D821" i="4"/>
  <c r="F821" i="4" s="1"/>
  <c r="D822" i="4"/>
  <c r="D823" i="4"/>
  <c r="D824" i="4"/>
  <c r="F824" i="4" s="1"/>
  <c r="D825" i="4"/>
  <c r="D826" i="4"/>
  <c r="F826" i="4" s="1"/>
  <c r="D827" i="4"/>
  <c r="F827" i="4" s="1"/>
  <c r="D828" i="4"/>
  <c r="F828" i="4" s="1"/>
  <c r="D829" i="4"/>
  <c r="H829" i="4" s="1"/>
  <c r="D830" i="4"/>
  <c r="H830" i="4" s="1"/>
  <c r="D831" i="4"/>
  <c r="F831" i="4" s="1"/>
  <c r="D832" i="4"/>
  <c r="F832" i="4" s="1"/>
  <c r="D833" i="4"/>
  <c r="H833" i="4" s="1"/>
  <c r="D834" i="4"/>
  <c r="F834" i="4" s="1"/>
  <c r="D835" i="4"/>
  <c r="F835" i="4" s="1"/>
  <c r="D836" i="4"/>
  <c r="H836" i="4" s="1"/>
  <c r="D837" i="4"/>
  <c r="F837" i="4" s="1"/>
  <c r="D838" i="4"/>
  <c r="H838" i="4" s="1"/>
  <c r="D839" i="4"/>
  <c r="D840" i="4"/>
  <c r="F840" i="4" s="1"/>
  <c r="D841" i="4"/>
  <c r="F841" i="4" s="1"/>
  <c r="D842" i="4"/>
  <c r="D843" i="4"/>
  <c r="F843" i="4" s="1"/>
  <c r="D844" i="4"/>
  <c r="F844" i="4" s="1"/>
  <c r="D845" i="4"/>
  <c r="F845" i="4" s="1"/>
  <c r="D846" i="4"/>
  <c r="F846" i="4" s="1"/>
  <c r="D847" i="4"/>
  <c r="H847" i="4" s="1"/>
  <c r="D848" i="4"/>
  <c r="F848" i="4" s="1"/>
  <c r="D849" i="4"/>
  <c r="F849" i="4" s="1"/>
  <c r="D850" i="4"/>
  <c r="D851" i="4"/>
  <c r="F851" i="4" s="1"/>
  <c r="D852" i="4"/>
  <c r="F852" i="4" s="1"/>
  <c r="D853" i="4"/>
  <c r="D854" i="4"/>
  <c r="F854" i="4" s="1"/>
  <c r="D855" i="4"/>
  <c r="F855" i="4" s="1"/>
  <c r="D856" i="4"/>
  <c r="F856" i="4" s="1"/>
  <c r="D857" i="4"/>
  <c r="H857" i="4" s="1"/>
  <c r="D858" i="4"/>
  <c r="H858" i="4" s="1"/>
  <c r="D859" i="4"/>
  <c r="F859" i="4" s="1"/>
  <c r="D860" i="4"/>
  <c r="F860" i="4" s="1"/>
  <c r="D861" i="4"/>
  <c r="H861" i="4" s="1"/>
  <c r="D862" i="4"/>
  <c r="F862" i="4" s="1"/>
  <c r="D863" i="4"/>
  <c r="H863" i="4" s="1"/>
  <c r="D864" i="4"/>
  <c r="H864" i="4" s="1"/>
  <c r="D865" i="4"/>
  <c r="F865" i="4" s="1"/>
  <c r="D866" i="4"/>
  <c r="F866" i="4" s="1"/>
  <c r="D867" i="4"/>
  <c r="D868" i="4"/>
  <c r="H868" i="4" s="1"/>
  <c r="D869" i="4"/>
  <c r="F869" i="4" s="1"/>
  <c r="D870" i="4"/>
  <c r="H870" i="4" s="1"/>
  <c r="AN213" i="4"/>
  <c r="AN214" i="4"/>
  <c r="AN215" i="4"/>
  <c r="AN216" i="4"/>
  <c r="AN217" i="4"/>
  <c r="AN218" i="4"/>
  <c r="AN219" i="4"/>
  <c r="AN220" i="4"/>
  <c r="AN221" i="4"/>
  <c r="AN222" i="4"/>
  <c r="AN223" i="4"/>
  <c r="AN224" i="4"/>
  <c r="AN225" i="4"/>
  <c r="AN226" i="4"/>
  <c r="AN227" i="4"/>
  <c r="AN228" i="4"/>
  <c r="AN229" i="4"/>
  <c r="AN230" i="4"/>
  <c r="AN231" i="4"/>
  <c r="AN232" i="4"/>
  <c r="AN233" i="4"/>
  <c r="AN234" i="4"/>
  <c r="AN235" i="4"/>
  <c r="AN236" i="4"/>
  <c r="AN237" i="4"/>
  <c r="AN238" i="4"/>
  <c r="AN239" i="4"/>
  <c r="AN240" i="4"/>
  <c r="AN241" i="4"/>
  <c r="AN242" i="4"/>
  <c r="AN243" i="4"/>
  <c r="AN244" i="4"/>
  <c r="AN245" i="4"/>
  <c r="AN246" i="4"/>
  <c r="AN247" i="4"/>
  <c r="AN248" i="4"/>
  <c r="AN249" i="4"/>
  <c r="AN250" i="4"/>
  <c r="AN251" i="4"/>
  <c r="AN252" i="4"/>
  <c r="AN253" i="4"/>
  <c r="AN254" i="4"/>
  <c r="AN255" i="4"/>
  <c r="AN256" i="4"/>
  <c r="AN257" i="4"/>
  <c r="AN258" i="4"/>
  <c r="AN259" i="4"/>
  <c r="AN260" i="4"/>
  <c r="AN261" i="4"/>
  <c r="AN262" i="4"/>
  <c r="AN263" i="4"/>
  <c r="AN264" i="4"/>
  <c r="AN265" i="4"/>
  <c r="AN266" i="4"/>
  <c r="AN267" i="4"/>
  <c r="AN268" i="4"/>
  <c r="AN269" i="4"/>
  <c r="AN270" i="4"/>
  <c r="AN271" i="4"/>
  <c r="AN272" i="4"/>
  <c r="AN273" i="4"/>
  <c r="AN274" i="4"/>
  <c r="AN275" i="4"/>
  <c r="AN276" i="4"/>
  <c r="AN277" i="4"/>
  <c r="AN278" i="4"/>
  <c r="AN279" i="4"/>
  <c r="AN280" i="4"/>
  <c r="AN281" i="4"/>
  <c r="AN282" i="4"/>
  <c r="AN283" i="4"/>
  <c r="AN284" i="4"/>
  <c r="AN285" i="4"/>
  <c r="AN286" i="4"/>
  <c r="AN287" i="4"/>
  <c r="AN288" i="4"/>
  <c r="AN289" i="4"/>
  <c r="AN290" i="4"/>
  <c r="AN291" i="4"/>
  <c r="AN292" i="4"/>
  <c r="AN293" i="4"/>
  <c r="AN294" i="4"/>
  <c r="AN295" i="4"/>
  <c r="AN296" i="4"/>
  <c r="AN297" i="4"/>
  <c r="AN298" i="4"/>
  <c r="AN299" i="4"/>
  <c r="AN300" i="4"/>
  <c r="AN301" i="4"/>
  <c r="AN302" i="4"/>
  <c r="AN303" i="4"/>
  <c r="AN304" i="4"/>
  <c r="AN305" i="4"/>
  <c r="AN306" i="4"/>
  <c r="AN307" i="4"/>
  <c r="AN308" i="4"/>
  <c r="AN309" i="4"/>
  <c r="AN310" i="4"/>
  <c r="AN311" i="4"/>
  <c r="AN312" i="4"/>
  <c r="AN313" i="4"/>
  <c r="AN314" i="4"/>
  <c r="AN315" i="4"/>
  <c r="AN316" i="4"/>
  <c r="AN317" i="4"/>
  <c r="AN318" i="4"/>
  <c r="AN319" i="4"/>
  <c r="AN320" i="4"/>
  <c r="AN321" i="4"/>
  <c r="AN322" i="4"/>
  <c r="AN323" i="4"/>
  <c r="AN324" i="4"/>
  <c r="AN325" i="4"/>
  <c r="AN326" i="4"/>
  <c r="AN327" i="4"/>
  <c r="AN328" i="4"/>
  <c r="AN329" i="4"/>
  <c r="AN330" i="4"/>
  <c r="AN331" i="4"/>
  <c r="AN332" i="4"/>
  <c r="AN333" i="4"/>
  <c r="AN334" i="4"/>
  <c r="AN335" i="4"/>
  <c r="AN336" i="4"/>
  <c r="AN337" i="4"/>
  <c r="AN338" i="4"/>
  <c r="AN339" i="4"/>
  <c r="AN340" i="4"/>
  <c r="AN341" i="4"/>
  <c r="AN342" i="4"/>
  <c r="AN343" i="4"/>
  <c r="AN344" i="4"/>
  <c r="AN345" i="4"/>
  <c r="AN346" i="4"/>
  <c r="AN347" i="4"/>
  <c r="AN348" i="4"/>
  <c r="AN349" i="4"/>
  <c r="AN350" i="4"/>
  <c r="AN351" i="4"/>
  <c r="AN352" i="4"/>
  <c r="AN353" i="4"/>
  <c r="AN354" i="4"/>
  <c r="AN355" i="4"/>
  <c r="AN356" i="4"/>
  <c r="AN357" i="4"/>
  <c r="AN358" i="4"/>
  <c r="AN359" i="4"/>
  <c r="AN360" i="4"/>
  <c r="AN361" i="4"/>
  <c r="AN362" i="4"/>
  <c r="AN363" i="4"/>
  <c r="AN364" i="4"/>
  <c r="AN365" i="4"/>
  <c r="AN366" i="4"/>
  <c r="AN367" i="4"/>
  <c r="AN368" i="4"/>
  <c r="AN369" i="4"/>
  <c r="AN370" i="4"/>
  <c r="AN371" i="4"/>
  <c r="AN372" i="4"/>
  <c r="AN373" i="4"/>
  <c r="AN374" i="4"/>
  <c r="AN375" i="4"/>
  <c r="AN376" i="4"/>
  <c r="AN377" i="4"/>
  <c r="AN378" i="4"/>
  <c r="AN379" i="4"/>
  <c r="AN380" i="4"/>
  <c r="AN381" i="4"/>
  <c r="AN382" i="4"/>
  <c r="AN383" i="4"/>
  <c r="AN384" i="4"/>
  <c r="AN385" i="4"/>
  <c r="AN386" i="4"/>
  <c r="AN387" i="4"/>
  <c r="AN388" i="4"/>
  <c r="AN389" i="4"/>
  <c r="AN390" i="4"/>
  <c r="AN391" i="4"/>
  <c r="AN392" i="4"/>
  <c r="AN393" i="4"/>
  <c r="AN394" i="4"/>
  <c r="AN395" i="4"/>
  <c r="AN396" i="4"/>
  <c r="AN397" i="4"/>
  <c r="AN398" i="4"/>
  <c r="AN399" i="4"/>
  <c r="AN400" i="4"/>
  <c r="AN401" i="4"/>
  <c r="AN402" i="4"/>
  <c r="AN403" i="4"/>
  <c r="AN404" i="4"/>
  <c r="AN405" i="4"/>
  <c r="AN406" i="4"/>
  <c r="AN407" i="4"/>
  <c r="AN408" i="4"/>
  <c r="AN409" i="4"/>
  <c r="AN410" i="4"/>
  <c r="AN411" i="4"/>
  <c r="AN412" i="4"/>
  <c r="AN413" i="4"/>
  <c r="AN414" i="4"/>
  <c r="AN415" i="4"/>
  <c r="AN416" i="4"/>
  <c r="AN417" i="4"/>
  <c r="AN418" i="4"/>
  <c r="AN419" i="4"/>
  <c r="AN420" i="4"/>
  <c r="AN421" i="4"/>
  <c r="AN422" i="4"/>
  <c r="AN423" i="4"/>
  <c r="AN424" i="4"/>
  <c r="AN425" i="4"/>
  <c r="AN426" i="4"/>
  <c r="AN427" i="4"/>
  <c r="AN428" i="4"/>
  <c r="AN429" i="4"/>
  <c r="AN430" i="4"/>
  <c r="AN431" i="4"/>
  <c r="AN432" i="4"/>
  <c r="AN433" i="4"/>
  <c r="AN434" i="4"/>
  <c r="AN435" i="4"/>
  <c r="AN436" i="4"/>
  <c r="AN437" i="4"/>
  <c r="AN438" i="4"/>
  <c r="AN439" i="4"/>
  <c r="AN440" i="4"/>
  <c r="AN441" i="4"/>
  <c r="AN442" i="4"/>
  <c r="AN443" i="4"/>
  <c r="AN444" i="4"/>
  <c r="AN445" i="4"/>
  <c r="AN446" i="4"/>
  <c r="AN447" i="4"/>
  <c r="AN448" i="4"/>
  <c r="AN449" i="4"/>
  <c r="AN450" i="4"/>
  <c r="AN451" i="4"/>
  <c r="AN452" i="4"/>
  <c r="AN453" i="4"/>
  <c r="AN454" i="4"/>
  <c r="AN455" i="4"/>
  <c r="AN456" i="4"/>
  <c r="AN457" i="4"/>
  <c r="AN458" i="4"/>
  <c r="AN459" i="4"/>
  <c r="AN460" i="4"/>
  <c r="AN461" i="4"/>
  <c r="AN462" i="4"/>
  <c r="AN463" i="4"/>
  <c r="AN464" i="4"/>
  <c r="AN465" i="4"/>
  <c r="AN466" i="4"/>
  <c r="AN467" i="4"/>
  <c r="AN468" i="4"/>
  <c r="AN469" i="4"/>
  <c r="AN470" i="4"/>
  <c r="AN471" i="4"/>
  <c r="AN472" i="4"/>
  <c r="AN473" i="4"/>
  <c r="AN474" i="4"/>
  <c r="AN475" i="4"/>
  <c r="AN476" i="4"/>
  <c r="AN477" i="4"/>
  <c r="AN478" i="4"/>
  <c r="AN479" i="4"/>
  <c r="AN480" i="4"/>
  <c r="AN481" i="4"/>
  <c r="AN482" i="4"/>
  <c r="AN483" i="4"/>
  <c r="AN484" i="4"/>
  <c r="AN485" i="4"/>
  <c r="AN486" i="4"/>
  <c r="AN487" i="4"/>
  <c r="AN488" i="4"/>
  <c r="AN489" i="4"/>
  <c r="AN490" i="4"/>
  <c r="AN491" i="4"/>
  <c r="AN492" i="4"/>
  <c r="AN493" i="4"/>
  <c r="AN494" i="4"/>
  <c r="AN495" i="4"/>
  <c r="AN496" i="4"/>
  <c r="AN497" i="4"/>
  <c r="AN498" i="4"/>
  <c r="AN499" i="4"/>
  <c r="AN500" i="4"/>
  <c r="AN501" i="4"/>
  <c r="AN502" i="4"/>
  <c r="AN503" i="4"/>
  <c r="AN504" i="4"/>
  <c r="AN505" i="4"/>
  <c r="AN506" i="4"/>
  <c r="AN507" i="4"/>
  <c r="AN508" i="4"/>
  <c r="AN509" i="4"/>
  <c r="AN510" i="4"/>
  <c r="AN511" i="4"/>
  <c r="AN512" i="4"/>
  <c r="AN513" i="4"/>
  <c r="AN514" i="4"/>
  <c r="AN515" i="4"/>
  <c r="AN516" i="4"/>
  <c r="AN517" i="4"/>
  <c r="AN518" i="4"/>
  <c r="AN519" i="4"/>
  <c r="AN520" i="4"/>
  <c r="AN521" i="4"/>
  <c r="AN522" i="4"/>
  <c r="AN523" i="4"/>
  <c r="AN524" i="4"/>
  <c r="AN525" i="4"/>
  <c r="AN526" i="4"/>
  <c r="AN527" i="4"/>
  <c r="AN528" i="4"/>
  <c r="AN529" i="4"/>
  <c r="AN530" i="4"/>
  <c r="AN531" i="4"/>
  <c r="AN532" i="4"/>
  <c r="AN533" i="4"/>
  <c r="AN534" i="4"/>
  <c r="AN535" i="4"/>
  <c r="AN536" i="4"/>
  <c r="AN537" i="4"/>
  <c r="AN538" i="4"/>
  <c r="AN539" i="4"/>
  <c r="AN540" i="4"/>
  <c r="AN541" i="4"/>
  <c r="AN542" i="4"/>
  <c r="AN543" i="4"/>
  <c r="AN544" i="4"/>
  <c r="AN545" i="4"/>
  <c r="AN546" i="4"/>
  <c r="AN547" i="4"/>
  <c r="AN548" i="4"/>
  <c r="AN549" i="4"/>
  <c r="AN550" i="4"/>
  <c r="AN551" i="4"/>
  <c r="AN552" i="4"/>
  <c r="AN553" i="4"/>
  <c r="AN554" i="4"/>
  <c r="AN555" i="4"/>
  <c r="AN556" i="4"/>
  <c r="AN557" i="4"/>
  <c r="AN558" i="4"/>
  <c r="AN559" i="4"/>
  <c r="AN560" i="4"/>
  <c r="AN561" i="4"/>
  <c r="AN562" i="4"/>
  <c r="AN563" i="4"/>
  <c r="AN564" i="4"/>
  <c r="AN565" i="4"/>
  <c r="AN566" i="4"/>
  <c r="AN567" i="4"/>
  <c r="AN568" i="4"/>
  <c r="AN569" i="4"/>
  <c r="AN570" i="4"/>
  <c r="AN571" i="4"/>
  <c r="AN572" i="4"/>
  <c r="AN573" i="4"/>
  <c r="AN574" i="4"/>
  <c r="AN575" i="4"/>
  <c r="AN576" i="4"/>
  <c r="AN577" i="4"/>
  <c r="AN578" i="4"/>
  <c r="AN579" i="4"/>
  <c r="AN580" i="4"/>
  <c r="AN581" i="4"/>
  <c r="AN582" i="4"/>
  <c r="AN583" i="4"/>
  <c r="AN584" i="4"/>
  <c r="AN585" i="4"/>
  <c r="AN586" i="4"/>
  <c r="AN587" i="4"/>
  <c r="AN588" i="4"/>
  <c r="AN589" i="4"/>
  <c r="AN590" i="4"/>
  <c r="AN591" i="4"/>
  <c r="AN592" i="4"/>
  <c r="AN593" i="4"/>
  <c r="AN594" i="4"/>
  <c r="AN595" i="4"/>
  <c r="AN596" i="4"/>
  <c r="AN597" i="4"/>
  <c r="AN598" i="4"/>
  <c r="AN599" i="4"/>
  <c r="AN600" i="4"/>
  <c r="AN601" i="4"/>
  <c r="AN602" i="4"/>
  <c r="AN603" i="4"/>
  <c r="AN604" i="4"/>
  <c r="AN605" i="4"/>
  <c r="AN606" i="4"/>
  <c r="AN607" i="4"/>
  <c r="AN608" i="4"/>
  <c r="AN609" i="4"/>
  <c r="AN610" i="4"/>
  <c r="AN611" i="4"/>
  <c r="AN612" i="4"/>
  <c r="AN613" i="4"/>
  <c r="AN614" i="4"/>
  <c r="AN615" i="4"/>
  <c r="AN616" i="4"/>
  <c r="AN617" i="4"/>
  <c r="AN618" i="4"/>
  <c r="AN619" i="4"/>
  <c r="AN620" i="4"/>
  <c r="AN621" i="4"/>
  <c r="AN622" i="4"/>
  <c r="AN623" i="4"/>
  <c r="AN624" i="4"/>
  <c r="AN625" i="4"/>
  <c r="AN626" i="4"/>
  <c r="AN627" i="4"/>
  <c r="AN628" i="4"/>
  <c r="AN629" i="4"/>
  <c r="AN630" i="4"/>
  <c r="AN631" i="4"/>
  <c r="AN632" i="4"/>
  <c r="AN633" i="4"/>
  <c r="AN634" i="4"/>
  <c r="AN635" i="4"/>
  <c r="AN636" i="4"/>
  <c r="AN637" i="4"/>
  <c r="AN638" i="4"/>
  <c r="AN639" i="4"/>
  <c r="AN640" i="4"/>
  <c r="AN641" i="4"/>
  <c r="AN642" i="4"/>
  <c r="AN643" i="4"/>
  <c r="AN644" i="4"/>
  <c r="AN645" i="4"/>
  <c r="AN646" i="4"/>
  <c r="AN647" i="4"/>
  <c r="AN648" i="4"/>
  <c r="AN649" i="4"/>
  <c r="AN650" i="4"/>
  <c r="AN651" i="4"/>
  <c r="AN652" i="4"/>
  <c r="AN653" i="4"/>
  <c r="AN654" i="4"/>
  <c r="AN655" i="4"/>
  <c r="AN656" i="4"/>
  <c r="AN657" i="4"/>
  <c r="AN658" i="4"/>
  <c r="AN659" i="4"/>
  <c r="AN660" i="4"/>
  <c r="AN661" i="4"/>
  <c r="AN662" i="4"/>
  <c r="AN663" i="4"/>
  <c r="AN664" i="4"/>
  <c r="AN665" i="4"/>
  <c r="AN666" i="4"/>
  <c r="AN667" i="4"/>
  <c r="AN668" i="4"/>
  <c r="AN669" i="4"/>
  <c r="AN670" i="4"/>
  <c r="AN671" i="4"/>
  <c r="AN672" i="4"/>
  <c r="AN673" i="4"/>
  <c r="AN674" i="4"/>
  <c r="AN675" i="4"/>
  <c r="AN676" i="4"/>
  <c r="AN677" i="4"/>
  <c r="AN678" i="4"/>
  <c r="AN679" i="4"/>
  <c r="AN680" i="4"/>
  <c r="AN681" i="4"/>
  <c r="AN682" i="4"/>
  <c r="AN683" i="4"/>
  <c r="AN684" i="4"/>
  <c r="AN685" i="4"/>
  <c r="AN686" i="4"/>
  <c r="AN687" i="4"/>
  <c r="AN688" i="4"/>
  <c r="AN689" i="4"/>
  <c r="AN690" i="4"/>
  <c r="AN691" i="4"/>
  <c r="AN692" i="4"/>
  <c r="AN693" i="4"/>
  <c r="AN694" i="4"/>
  <c r="AN695" i="4"/>
  <c r="AN696" i="4"/>
  <c r="AN697" i="4"/>
  <c r="AN698" i="4"/>
  <c r="AN699" i="4"/>
  <c r="AN700" i="4"/>
  <c r="AN701" i="4"/>
  <c r="AN702" i="4"/>
  <c r="AN703" i="4"/>
  <c r="AN704" i="4"/>
  <c r="AN705" i="4"/>
  <c r="AN706" i="4"/>
  <c r="AN707" i="4"/>
  <c r="AN708" i="4"/>
  <c r="AN709" i="4"/>
  <c r="AN710" i="4"/>
  <c r="AN711" i="4"/>
  <c r="AN712" i="4"/>
  <c r="AN713" i="4"/>
  <c r="AN714" i="4"/>
  <c r="AN715" i="4"/>
  <c r="AN716" i="4"/>
  <c r="AN717" i="4"/>
  <c r="AN718" i="4"/>
  <c r="AN719" i="4"/>
  <c r="AN720" i="4"/>
  <c r="AN721" i="4"/>
  <c r="AN722" i="4"/>
  <c r="AN723" i="4"/>
  <c r="AN724" i="4"/>
  <c r="AN725" i="4"/>
  <c r="AN726" i="4"/>
  <c r="AN727" i="4"/>
  <c r="AN728" i="4"/>
  <c r="AN729" i="4"/>
  <c r="AN730" i="4"/>
  <c r="AN731" i="4"/>
  <c r="AN732" i="4"/>
  <c r="AN733" i="4"/>
  <c r="AN734" i="4"/>
  <c r="AN735" i="4"/>
  <c r="AN736" i="4"/>
  <c r="AN737" i="4"/>
  <c r="AN738" i="4"/>
  <c r="AN739" i="4"/>
  <c r="AN740" i="4"/>
  <c r="AN741" i="4"/>
  <c r="AN742" i="4"/>
  <c r="AN743" i="4"/>
  <c r="AN744" i="4"/>
  <c r="AN745" i="4"/>
  <c r="AN746" i="4"/>
  <c r="AN747" i="4"/>
  <c r="AN748" i="4"/>
  <c r="AN749" i="4"/>
  <c r="AN750" i="4"/>
  <c r="AN751" i="4"/>
  <c r="AN752" i="4"/>
  <c r="AN753" i="4"/>
  <c r="AN754" i="4"/>
  <c r="AN755" i="4"/>
  <c r="AN756" i="4"/>
  <c r="AN757" i="4"/>
  <c r="AN758" i="4"/>
  <c r="AN759" i="4"/>
  <c r="AN760" i="4"/>
  <c r="AN761" i="4"/>
  <c r="AN762" i="4"/>
  <c r="AN763" i="4"/>
  <c r="AN764" i="4"/>
  <c r="AN765" i="4"/>
  <c r="AN766" i="4"/>
  <c r="AN767" i="4"/>
  <c r="AN768" i="4"/>
  <c r="AN769" i="4"/>
  <c r="AN770" i="4"/>
  <c r="AN771" i="4"/>
  <c r="AN772" i="4"/>
  <c r="AN773" i="4"/>
  <c r="AN774" i="4"/>
  <c r="AN775" i="4"/>
  <c r="AN776" i="4"/>
  <c r="AN777" i="4"/>
  <c r="AN778" i="4"/>
  <c r="AN779" i="4"/>
  <c r="AN780" i="4"/>
  <c r="AN781" i="4"/>
  <c r="AN782" i="4"/>
  <c r="AN783" i="4"/>
  <c r="AN784" i="4"/>
  <c r="AN785" i="4"/>
  <c r="AN786" i="4"/>
  <c r="AN787" i="4"/>
  <c r="AN788" i="4"/>
  <c r="AN789" i="4"/>
  <c r="AN790" i="4"/>
  <c r="AN791" i="4"/>
  <c r="AN792" i="4"/>
  <c r="AN793" i="4"/>
  <c r="AN794" i="4"/>
  <c r="AN795" i="4"/>
  <c r="AN796" i="4"/>
  <c r="AN797" i="4"/>
  <c r="AN798" i="4"/>
  <c r="AN799" i="4"/>
  <c r="AN800" i="4"/>
  <c r="AN801" i="4"/>
  <c r="AN802" i="4"/>
  <c r="AN803" i="4"/>
  <c r="AN804" i="4"/>
  <c r="AN805" i="4"/>
  <c r="AN806" i="4"/>
  <c r="AN807" i="4"/>
  <c r="AN808" i="4"/>
  <c r="AN809" i="4"/>
  <c r="AN810" i="4"/>
  <c r="AN811" i="4"/>
  <c r="AN812" i="4"/>
  <c r="AN813" i="4"/>
  <c r="AN814" i="4"/>
  <c r="AN815" i="4"/>
  <c r="AN816" i="4"/>
  <c r="AN817" i="4"/>
  <c r="AN818" i="4"/>
  <c r="AN819" i="4"/>
  <c r="AN820" i="4"/>
  <c r="AN821" i="4"/>
  <c r="AN822" i="4"/>
  <c r="AN823" i="4"/>
  <c r="AN824" i="4"/>
  <c r="AN825" i="4"/>
  <c r="AN826" i="4"/>
  <c r="AN827" i="4"/>
  <c r="AN828" i="4"/>
  <c r="AN829" i="4"/>
  <c r="AN830" i="4"/>
  <c r="AN831" i="4"/>
  <c r="AN832" i="4"/>
  <c r="AN833" i="4"/>
  <c r="AN834" i="4"/>
  <c r="AN835" i="4"/>
  <c r="AN836" i="4"/>
  <c r="AN837" i="4"/>
  <c r="AN838" i="4"/>
  <c r="AN839" i="4"/>
  <c r="AN840" i="4"/>
  <c r="AN841" i="4"/>
  <c r="AN842" i="4"/>
  <c r="AN843" i="4"/>
  <c r="AN844" i="4"/>
  <c r="AN845" i="4"/>
  <c r="AN846" i="4"/>
  <c r="AN847" i="4"/>
  <c r="AN848" i="4"/>
  <c r="AN849" i="4"/>
  <c r="AN850" i="4"/>
  <c r="AN851" i="4"/>
  <c r="AN852" i="4"/>
  <c r="AN853" i="4"/>
  <c r="AN854" i="4"/>
  <c r="AN855" i="4"/>
  <c r="AN856" i="4"/>
  <c r="AN857" i="4"/>
  <c r="AN858" i="4"/>
  <c r="AN859" i="4"/>
  <c r="AN860" i="4"/>
  <c r="AN861" i="4"/>
  <c r="AN862" i="4"/>
  <c r="AN863" i="4"/>
  <c r="AN864" i="4"/>
  <c r="AN865" i="4"/>
  <c r="AN866" i="4"/>
  <c r="AN867" i="4"/>
  <c r="AN868" i="4"/>
  <c r="AN869" i="4"/>
  <c r="AN870" i="4"/>
  <c r="AJ213" i="4"/>
  <c r="AJ214" i="4"/>
  <c r="AJ215" i="4"/>
  <c r="AJ216" i="4"/>
  <c r="AJ217" i="4"/>
  <c r="AJ218" i="4"/>
  <c r="AJ219" i="4"/>
  <c r="AJ220" i="4"/>
  <c r="AJ221" i="4"/>
  <c r="AJ222" i="4"/>
  <c r="AJ223" i="4"/>
  <c r="AJ224" i="4"/>
  <c r="AJ225" i="4"/>
  <c r="AJ226" i="4"/>
  <c r="AJ227" i="4"/>
  <c r="AJ228" i="4"/>
  <c r="AJ229" i="4"/>
  <c r="AJ230" i="4"/>
  <c r="AJ231" i="4"/>
  <c r="AJ232" i="4"/>
  <c r="AJ233" i="4"/>
  <c r="AJ234" i="4"/>
  <c r="AJ235" i="4"/>
  <c r="AJ236" i="4"/>
  <c r="AJ237" i="4"/>
  <c r="AJ238" i="4"/>
  <c r="AJ239" i="4"/>
  <c r="AJ240" i="4"/>
  <c r="AJ241" i="4"/>
  <c r="AJ242" i="4"/>
  <c r="AJ243" i="4"/>
  <c r="AJ244" i="4"/>
  <c r="AJ245" i="4"/>
  <c r="AJ246" i="4"/>
  <c r="AJ247" i="4"/>
  <c r="AJ248" i="4"/>
  <c r="AJ249" i="4"/>
  <c r="AJ250" i="4"/>
  <c r="AJ251" i="4"/>
  <c r="AJ252" i="4"/>
  <c r="AJ253" i="4"/>
  <c r="AJ254" i="4"/>
  <c r="AJ255" i="4"/>
  <c r="AJ256" i="4"/>
  <c r="AJ257" i="4"/>
  <c r="AJ258" i="4"/>
  <c r="AJ259" i="4"/>
  <c r="AJ260" i="4"/>
  <c r="AJ261" i="4"/>
  <c r="AJ262" i="4"/>
  <c r="AJ263" i="4"/>
  <c r="AJ264" i="4"/>
  <c r="AJ265" i="4"/>
  <c r="AJ266" i="4"/>
  <c r="AJ267" i="4"/>
  <c r="AJ268" i="4"/>
  <c r="AJ269" i="4"/>
  <c r="AJ270" i="4"/>
  <c r="AJ271" i="4"/>
  <c r="AJ272" i="4"/>
  <c r="AJ273" i="4"/>
  <c r="AJ274" i="4"/>
  <c r="AJ275" i="4"/>
  <c r="AJ276" i="4"/>
  <c r="AJ277" i="4"/>
  <c r="AJ278" i="4"/>
  <c r="AJ279" i="4"/>
  <c r="AJ280" i="4"/>
  <c r="AJ281" i="4"/>
  <c r="AJ282" i="4"/>
  <c r="AJ283" i="4"/>
  <c r="AJ284" i="4"/>
  <c r="AJ285" i="4"/>
  <c r="AJ286" i="4"/>
  <c r="AJ287" i="4"/>
  <c r="AJ288" i="4"/>
  <c r="AJ289" i="4"/>
  <c r="AJ290" i="4"/>
  <c r="AJ291" i="4"/>
  <c r="AJ292" i="4"/>
  <c r="AJ293" i="4"/>
  <c r="AJ294" i="4"/>
  <c r="AJ295" i="4"/>
  <c r="AJ296" i="4"/>
  <c r="AJ297" i="4"/>
  <c r="AJ298" i="4"/>
  <c r="AJ299" i="4"/>
  <c r="AJ300" i="4"/>
  <c r="AJ301" i="4"/>
  <c r="AJ302" i="4"/>
  <c r="AJ303" i="4"/>
  <c r="AJ304" i="4"/>
  <c r="AJ305" i="4"/>
  <c r="AJ306" i="4"/>
  <c r="AJ307" i="4"/>
  <c r="AJ308" i="4"/>
  <c r="AJ309" i="4"/>
  <c r="AJ310" i="4"/>
  <c r="AJ311" i="4"/>
  <c r="AJ312" i="4"/>
  <c r="AJ313" i="4"/>
  <c r="AJ314" i="4"/>
  <c r="AJ315" i="4"/>
  <c r="AJ316" i="4"/>
  <c r="AJ317" i="4"/>
  <c r="AJ318" i="4"/>
  <c r="AJ319" i="4"/>
  <c r="AJ320" i="4"/>
  <c r="AJ321" i="4"/>
  <c r="AJ322" i="4"/>
  <c r="AJ323" i="4"/>
  <c r="AJ324" i="4"/>
  <c r="AJ325" i="4"/>
  <c r="AJ326" i="4"/>
  <c r="AJ327" i="4"/>
  <c r="AJ328" i="4"/>
  <c r="AJ329" i="4"/>
  <c r="AJ330" i="4"/>
  <c r="AJ331" i="4"/>
  <c r="AJ332" i="4"/>
  <c r="AJ333" i="4"/>
  <c r="AJ334" i="4"/>
  <c r="AJ335" i="4"/>
  <c r="AJ336" i="4"/>
  <c r="AJ337" i="4"/>
  <c r="AJ338" i="4"/>
  <c r="AJ339" i="4"/>
  <c r="AJ340" i="4"/>
  <c r="AJ341" i="4"/>
  <c r="AJ342" i="4"/>
  <c r="AJ343" i="4"/>
  <c r="AJ344" i="4"/>
  <c r="AJ345" i="4"/>
  <c r="AJ346" i="4"/>
  <c r="AJ347" i="4"/>
  <c r="AJ348" i="4"/>
  <c r="AJ349" i="4"/>
  <c r="AJ350" i="4"/>
  <c r="AJ351" i="4"/>
  <c r="AJ352" i="4"/>
  <c r="AJ353" i="4"/>
  <c r="AJ354" i="4"/>
  <c r="AJ355" i="4"/>
  <c r="AJ356" i="4"/>
  <c r="AJ357" i="4"/>
  <c r="AJ358" i="4"/>
  <c r="AJ359" i="4"/>
  <c r="AJ360" i="4"/>
  <c r="AJ361" i="4"/>
  <c r="AJ362" i="4"/>
  <c r="AJ363" i="4"/>
  <c r="AJ364" i="4"/>
  <c r="AJ365" i="4"/>
  <c r="AJ366" i="4"/>
  <c r="AJ367" i="4"/>
  <c r="AJ368" i="4"/>
  <c r="AJ369" i="4"/>
  <c r="AJ370" i="4"/>
  <c r="AJ371" i="4"/>
  <c r="AJ372" i="4"/>
  <c r="AJ373" i="4"/>
  <c r="AJ374" i="4"/>
  <c r="AJ375" i="4"/>
  <c r="AJ376" i="4"/>
  <c r="AJ377" i="4"/>
  <c r="AJ378" i="4"/>
  <c r="AJ379" i="4"/>
  <c r="AJ380" i="4"/>
  <c r="AJ381" i="4"/>
  <c r="AJ382" i="4"/>
  <c r="AJ383" i="4"/>
  <c r="AJ384" i="4"/>
  <c r="AJ385" i="4"/>
  <c r="AJ386" i="4"/>
  <c r="AJ387" i="4"/>
  <c r="AJ388" i="4"/>
  <c r="AJ389" i="4"/>
  <c r="AJ390" i="4"/>
  <c r="AJ391" i="4"/>
  <c r="AJ392" i="4"/>
  <c r="AJ393" i="4"/>
  <c r="AJ394" i="4"/>
  <c r="AJ395" i="4"/>
  <c r="AJ396" i="4"/>
  <c r="AJ397" i="4"/>
  <c r="AJ398" i="4"/>
  <c r="AJ399" i="4"/>
  <c r="AJ400" i="4"/>
  <c r="AJ401" i="4"/>
  <c r="AJ402" i="4"/>
  <c r="AJ403" i="4"/>
  <c r="AJ404" i="4"/>
  <c r="AJ405" i="4"/>
  <c r="AJ406" i="4"/>
  <c r="AJ407" i="4"/>
  <c r="AJ408" i="4"/>
  <c r="AJ409" i="4"/>
  <c r="AJ410" i="4"/>
  <c r="AJ411" i="4"/>
  <c r="AJ412" i="4"/>
  <c r="AJ413" i="4"/>
  <c r="AJ414" i="4"/>
  <c r="AJ415" i="4"/>
  <c r="AJ416" i="4"/>
  <c r="AJ417" i="4"/>
  <c r="AJ418" i="4"/>
  <c r="AJ419" i="4"/>
  <c r="AJ420" i="4"/>
  <c r="AJ421" i="4"/>
  <c r="AJ422" i="4"/>
  <c r="AJ423" i="4"/>
  <c r="AJ424" i="4"/>
  <c r="AJ425" i="4"/>
  <c r="AJ426" i="4"/>
  <c r="AJ427" i="4"/>
  <c r="AJ428" i="4"/>
  <c r="AJ429" i="4"/>
  <c r="AJ430" i="4"/>
  <c r="AJ431" i="4"/>
  <c r="AJ432" i="4"/>
  <c r="AJ433" i="4"/>
  <c r="AJ434" i="4"/>
  <c r="AJ435" i="4"/>
  <c r="AJ436" i="4"/>
  <c r="AJ437" i="4"/>
  <c r="AJ438" i="4"/>
  <c r="AJ439" i="4"/>
  <c r="AJ440" i="4"/>
  <c r="AJ441" i="4"/>
  <c r="AJ442" i="4"/>
  <c r="AJ443" i="4"/>
  <c r="AJ444" i="4"/>
  <c r="AJ445" i="4"/>
  <c r="AJ446" i="4"/>
  <c r="AJ447" i="4"/>
  <c r="AJ448" i="4"/>
  <c r="AJ449" i="4"/>
  <c r="AJ450" i="4"/>
  <c r="AJ451" i="4"/>
  <c r="AJ452" i="4"/>
  <c r="AJ453" i="4"/>
  <c r="AJ454" i="4"/>
  <c r="AJ455" i="4"/>
  <c r="AJ456" i="4"/>
  <c r="AJ457" i="4"/>
  <c r="AJ458" i="4"/>
  <c r="AJ459" i="4"/>
  <c r="AJ460" i="4"/>
  <c r="AJ461" i="4"/>
  <c r="AJ462" i="4"/>
  <c r="AJ463" i="4"/>
  <c r="AJ464" i="4"/>
  <c r="AJ465" i="4"/>
  <c r="AJ466" i="4"/>
  <c r="AJ467" i="4"/>
  <c r="AJ468" i="4"/>
  <c r="AJ469" i="4"/>
  <c r="AJ470" i="4"/>
  <c r="AJ471" i="4"/>
  <c r="AJ472" i="4"/>
  <c r="AJ473" i="4"/>
  <c r="AJ474" i="4"/>
  <c r="AJ475" i="4"/>
  <c r="AJ476" i="4"/>
  <c r="AJ477" i="4"/>
  <c r="AJ478" i="4"/>
  <c r="AJ479" i="4"/>
  <c r="AJ480" i="4"/>
  <c r="AJ481" i="4"/>
  <c r="AJ482" i="4"/>
  <c r="AJ483" i="4"/>
  <c r="AJ484" i="4"/>
  <c r="AJ485" i="4"/>
  <c r="AJ486" i="4"/>
  <c r="AJ487" i="4"/>
  <c r="AJ488" i="4"/>
  <c r="AJ489" i="4"/>
  <c r="AJ490" i="4"/>
  <c r="AJ491" i="4"/>
  <c r="AJ492" i="4"/>
  <c r="AJ493" i="4"/>
  <c r="AJ494" i="4"/>
  <c r="AJ495" i="4"/>
  <c r="AJ496" i="4"/>
  <c r="AJ497" i="4"/>
  <c r="AJ498" i="4"/>
  <c r="AJ499" i="4"/>
  <c r="AJ500" i="4"/>
  <c r="AJ501" i="4"/>
  <c r="AJ502" i="4"/>
  <c r="AJ503" i="4"/>
  <c r="AJ504" i="4"/>
  <c r="AJ505" i="4"/>
  <c r="AJ506" i="4"/>
  <c r="AJ507" i="4"/>
  <c r="AJ508" i="4"/>
  <c r="AJ509" i="4"/>
  <c r="AJ510" i="4"/>
  <c r="AJ511" i="4"/>
  <c r="AJ512" i="4"/>
  <c r="AJ513" i="4"/>
  <c r="AJ514" i="4"/>
  <c r="AJ515" i="4"/>
  <c r="AJ516" i="4"/>
  <c r="AJ517" i="4"/>
  <c r="AJ518" i="4"/>
  <c r="AJ519" i="4"/>
  <c r="AJ520" i="4"/>
  <c r="AJ521" i="4"/>
  <c r="AJ522" i="4"/>
  <c r="AJ523" i="4"/>
  <c r="AJ524" i="4"/>
  <c r="AJ525" i="4"/>
  <c r="AJ526" i="4"/>
  <c r="AJ527" i="4"/>
  <c r="AJ528" i="4"/>
  <c r="AJ529" i="4"/>
  <c r="AJ530" i="4"/>
  <c r="AJ531" i="4"/>
  <c r="AJ532" i="4"/>
  <c r="AJ533" i="4"/>
  <c r="AJ534" i="4"/>
  <c r="AJ535" i="4"/>
  <c r="AJ536" i="4"/>
  <c r="AJ537" i="4"/>
  <c r="AJ538" i="4"/>
  <c r="AJ539" i="4"/>
  <c r="AJ540" i="4"/>
  <c r="AJ541" i="4"/>
  <c r="AJ542" i="4"/>
  <c r="AJ543" i="4"/>
  <c r="AJ544" i="4"/>
  <c r="AJ545" i="4"/>
  <c r="AJ546" i="4"/>
  <c r="AJ547" i="4"/>
  <c r="AJ548" i="4"/>
  <c r="AJ549" i="4"/>
  <c r="AJ550" i="4"/>
  <c r="AJ551" i="4"/>
  <c r="AJ552" i="4"/>
  <c r="AJ553" i="4"/>
  <c r="AJ554" i="4"/>
  <c r="AJ555" i="4"/>
  <c r="AJ556" i="4"/>
  <c r="AJ557" i="4"/>
  <c r="AJ558" i="4"/>
  <c r="AJ559" i="4"/>
  <c r="AJ560" i="4"/>
  <c r="AJ561" i="4"/>
  <c r="AJ562" i="4"/>
  <c r="AJ563" i="4"/>
  <c r="AJ564" i="4"/>
  <c r="AJ565" i="4"/>
  <c r="AJ566" i="4"/>
  <c r="AJ567" i="4"/>
  <c r="AJ568" i="4"/>
  <c r="AJ569" i="4"/>
  <c r="AJ570" i="4"/>
  <c r="AJ571" i="4"/>
  <c r="AJ572" i="4"/>
  <c r="AJ573" i="4"/>
  <c r="AJ574" i="4"/>
  <c r="AJ575" i="4"/>
  <c r="AJ576" i="4"/>
  <c r="AJ577" i="4"/>
  <c r="AJ578" i="4"/>
  <c r="AJ579" i="4"/>
  <c r="AJ580" i="4"/>
  <c r="AJ581" i="4"/>
  <c r="AJ582" i="4"/>
  <c r="AJ583" i="4"/>
  <c r="AJ584" i="4"/>
  <c r="AJ585" i="4"/>
  <c r="AJ586" i="4"/>
  <c r="AJ587" i="4"/>
  <c r="AJ588" i="4"/>
  <c r="AJ589" i="4"/>
  <c r="AJ590" i="4"/>
  <c r="AJ591" i="4"/>
  <c r="AJ592" i="4"/>
  <c r="AJ593" i="4"/>
  <c r="AJ594" i="4"/>
  <c r="AJ595" i="4"/>
  <c r="AJ596" i="4"/>
  <c r="AJ597" i="4"/>
  <c r="AJ598" i="4"/>
  <c r="AJ599" i="4"/>
  <c r="AJ600" i="4"/>
  <c r="AJ601" i="4"/>
  <c r="AJ602" i="4"/>
  <c r="AJ603" i="4"/>
  <c r="AJ604" i="4"/>
  <c r="AJ605" i="4"/>
  <c r="AJ606" i="4"/>
  <c r="AJ607" i="4"/>
  <c r="AJ608" i="4"/>
  <c r="AJ609" i="4"/>
  <c r="AJ610" i="4"/>
  <c r="AJ611" i="4"/>
  <c r="AJ612" i="4"/>
  <c r="AJ613" i="4"/>
  <c r="AJ614" i="4"/>
  <c r="AJ615" i="4"/>
  <c r="AJ616" i="4"/>
  <c r="AJ617" i="4"/>
  <c r="AJ618" i="4"/>
  <c r="AJ619" i="4"/>
  <c r="AJ620" i="4"/>
  <c r="AJ621" i="4"/>
  <c r="AJ622" i="4"/>
  <c r="AJ623" i="4"/>
  <c r="AJ624" i="4"/>
  <c r="AJ625" i="4"/>
  <c r="AJ626" i="4"/>
  <c r="AJ627" i="4"/>
  <c r="AJ628" i="4"/>
  <c r="AJ629" i="4"/>
  <c r="AJ630" i="4"/>
  <c r="AJ631" i="4"/>
  <c r="AJ632" i="4"/>
  <c r="AJ633" i="4"/>
  <c r="AJ634" i="4"/>
  <c r="AJ635" i="4"/>
  <c r="AJ636" i="4"/>
  <c r="AJ637" i="4"/>
  <c r="AJ638" i="4"/>
  <c r="AJ639" i="4"/>
  <c r="AJ640" i="4"/>
  <c r="AJ641" i="4"/>
  <c r="AJ642" i="4"/>
  <c r="AJ643" i="4"/>
  <c r="AJ644" i="4"/>
  <c r="AJ645" i="4"/>
  <c r="AJ646" i="4"/>
  <c r="AJ647" i="4"/>
  <c r="AJ648" i="4"/>
  <c r="AJ649" i="4"/>
  <c r="AJ650" i="4"/>
  <c r="AJ651" i="4"/>
  <c r="AJ652" i="4"/>
  <c r="AJ653" i="4"/>
  <c r="AJ654" i="4"/>
  <c r="AJ655" i="4"/>
  <c r="AJ656" i="4"/>
  <c r="AJ657" i="4"/>
  <c r="AJ658" i="4"/>
  <c r="AJ659" i="4"/>
  <c r="AJ660" i="4"/>
  <c r="AJ661" i="4"/>
  <c r="AJ662" i="4"/>
  <c r="AJ663" i="4"/>
  <c r="AJ664" i="4"/>
  <c r="AJ665" i="4"/>
  <c r="AJ666" i="4"/>
  <c r="AJ667" i="4"/>
  <c r="AJ668" i="4"/>
  <c r="AJ669" i="4"/>
  <c r="AJ670" i="4"/>
  <c r="AJ671" i="4"/>
  <c r="AJ672" i="4"/>
  <c r="AJ673" i="4"/>
  <c r="AJ674" i="4"/>
  <c r="AJ675" i="4"/>
  <c r="AJ676" i="4"/>
  <c r="AJ677" i="4"/>
  <c r="AJ678" i="4"/>
  <c r="AJ679" i="4"/>
  <c r="AJ680" i="4"/>
  <c r="AJ681" i="4"/>
  <c r="AJ682" i="4"/>
  <c r="AJ683" i="4"/>
  <c r="AJ684" i="4"/>
  <c r="AJ685" i="4"/>
  <c r="AJ686" i="4"/>
  <c r="AJ687" i="4"/>
  <c r="AJ688" i="4"/>
  <c r="AJ689" i="4"/>
  <c r="AJ690" i="4"/>
  <c r="AJ691" i="4"/>
  <c r="AJ692" i="4"/>
  <c r="AJ693" i="4"/>
  <c r="AJ694" i="4"/>
  <c r="AJ695" i="4"/>
  <c r="AJ696" i="4"/>
  <c r="AJ697" i="4"/>
  <c r="AJ698" i="4"/>
  <c r="AJ699" i="4"/>
  <c r="AJ700" i="4"/>
  <c r="AJ701" i="4"/>
  <c r="AJ702" i="4"/>
  <c r="AJ703" i="4"/>
  <c r="AJ704" i="4"/>
  <c r="AJ705" i="4"/>
  <c r="AJ706" i="4"/>
  <c r="AJ707" i="4"/>
  <c r="AJ708" i="4"/>
  <c r="AJ709" i="4"/>
  <c r="AJ710" i="4"/>
  <c r="AJ711" i="4"/>
  <c r="AJ712" i="4"/>
  <c r="AJ713" i="4"/>
  <c r="AJ714" i="4"/>
  <c r="AJ715" i="4"/>
  <c r="AJ716" i="4"/>
  <c r="AJ717" i="4"/>
  <c r="AJ718" i="4"/>
  <c r="AJ719" i="4"/>
  <c r="AJ720" i="4"/>
  <c r="AJ721" i="4"/>
  <c r="AJ722" i="4"/>
  <c r="AJ723" i="4"/>
  <c r="AJ724" i="4"/>
  <c r="AJ725" i="4"/>
  <c r="AJ726" i="4"/>
  <c r="AJ727" i="4"/>
  <c r="AJ728" i="4"/>
  <c r="AJ729" i="4"/>
  <c r="AJ730" i="4"/>
  <c r="AJ731" i="4"/>
  <c r="AJ732" i="4"/>
  <c r="AJ733" i="4"/>
  <c r="AJ734" i="4"/>
  <c r="AJ735" i="4"/>
  <c r="AJ736" i="4"/>
  <c r="AJ737" i="4"/>
  <c r="AJ738" i="4"/>
  <c r="AJ739" i="4"/>
  <c r="AJ740" i="4"/>
  <c r="AJ741" i="4"/>
  <c r="AJ742" i="4"/>
  <c r="AJ743" i="4"/>
  <c r="AJ744" i="4"/>
  <c r="AJ745" i="4"/>
  <c r="AJ746" i="4"/>
  <c r="AJ747" i="4"/>
  <c r="AJ748" i="4"/>
  <c r="AJ749" i="4"/>
  <c r="AJ750" i="4"/>
  <c r="AJ751" i="4"/>
  <c r="AJ752" i="4"/>
  <c r="AJ753" i="4"/>
  <c r="AJ754" i="4"/>
  <c r="AJ755" i="4"/>
  <c r="AJ756" i="4"/>
  <c r="AJ757" i="4"/>
  <c r="AJ758" i="4"/>
  <c r="AJ759" i="4"/>
  <c r="AJ760" i="4"/>
  <c r="AJ761" i="4"/>
  <c r="AJ762" i="4"/>
  <c r="AJ763" i="4"/>
  <c r="AJ764" i="4"/>
  <c r="AJ765" i="4"/>
  <c r="AJ766" i="4"/>
  <c r="AJ767" i="4"/>
  <c r="AJ768" i="4"/>
  <c r="AJ769" i="4"/>
  <c r="AJ770" i="4"/>
  <c r="AJ771" i="4"/>
  <c r="AJ772" i="4"/>
  <c r="AJ773" i="4"/>
  <c r="AJ774" i="4"/>
  <c r="AJ775" i="4"/>
  <c r="AJ776" i="4"/>
  <c r="AJ777" i="4"/>
  <c r="AJ778" i="4"/>
  <c r="AJ779" i="4"/>
  <c r="AJ780" i="4"/>
  <c r="AJ781" i="4"/>
  <c r="AJ782" i="4"/>
  <c r="AJ783" i="4"/>
  <c r="AJ784" i="4"/>
  <c r="AJ785" i="4"/>
  <c r="AJ786" i="4"/>
  <c r="AJ787" i="4"/>
  <c r="AJ788" i="4"/>
  <c r="AJ789" i="4"/>
  <c r="AJ790" i="4"/>
  <c r="AJ791" i="4"/>
  <c r="AJ792" i="4"/>
  <c r="AJ793" i="4"/>
  <c r="AJ794" i="4"/>
  <c r="AJ795" i="4"/>
  <c r="AJ796" i="4"/>
  <c r="AJ797" i="4"/>
  <c r="AJ798" i="4"/>
  <c r="AJ799" i="4"/>
  <c r="AJ800" i="4"/>
  <c r="AJ801" i="4"/>
  <c r="AJ802" i="4"/>
  <c r="AJ803" i="4"/>
  <c r="AJ804" i="4"/>
  <c r="AJ805" i="4"/>
  <c r="AJ806" i="4"/>
  <c r="AJ807" i="4"/>
  <c r="AJ808" i="4"/>
  <c r="AJ809" i="4"/>
  <c r="AJ810" i="4"/>
  <c r="AJ811" i="4"/>
  <c r="AJ812" i="4"/>
  <c r="AJ813" i="4"/>
  <c r="AJ814" i="4"/>
  <c r="AJ815" i="4"/>
  <c r="AJ816" i="4"/>
  <c r="AJ817" i="4"/>
  <c r="AJ818" i="4"/>
  <c r="AJ819" i="4"/>
  <c r="AJ820" i="4"/>
  <c r="AJ821" i="4"/>
  <c r="AJ822" i="4"/>
  <c r="AJ823" i="4"/>
  <c r="AJ824" i="4"/>
  <c r="AJ825" i="4"/>
  <c r="AJ826" i="4"/>
  <c r="AJ827" i="4"/>
  <c r="AJ828" i="4"/>
  <c r="AJ829" i="4"/>
  <c r="AJ830" i="4"/>
  <c r="AJ831" i="4"/>
  <c r="AJ832" i="4"/>
  <c r="AJ833" i="4"/>
  <c r="AJ834" i="4"/>
  <c r="AJ835" i="4"/>
  <c r="AJ836" i="4"/>
  <c r="AJ837" i="4"/>
  <c r="AJ838" i="4"/>
  <c r="AJ839" i="4"/>
  <c r="AJ840" i="4"/>
  <c r="AJ841" i="4"/>
  <c r="AJ842" i="4"/>
  <c r="AJ843" i="4"/>
  <c r="AJ844" i="4"/>
  <c r="AJ845" i="4"/>
  <c r="AJ846" i="4"/>
  <c r="AJ847" i="4"/>
  <c r="AJ848" i="4"/>
  <c r="AJ849" i="4"/>
  <c r="AJ850" i="4"/>
  <c r="AJ851" i="4"/>
  <c r="AJ852" i="4"/>
  <c r="AJ853" i="4"/>
  <c r="AJ854" i="4"/>
  <c r="AJ855" i="4"/>
  <c r="AJ856" i="4"/>
  <c r="AJ857" i="4"/>
  <c r="AJ858" i="4"/>
  <c r="AJ859" i="4"/>
  <c r="AJ860" i="4"/>
  <c r="AJ861" i="4"/>
  <c r="AJ862" i="4"/>
  <c r="AJ863" i="4"/>
  <c r="AJ864" i="4"/>
  <c r="AJ865" i="4"/>
  <c r="AJ866" i="4"/>
  <c r="AJ867" i="4"/>
  <c r="AJ868" i="4"/>
  <c r="AJ869" i="4"/>
  <c r="AJ870" i="4"/>
  <c r="AF213" i="4"/>
  <c r="AF214" i="4"/>
  <c r="AF215" i="4"/>
  <c r="AF216" i="4"/>
  <c r="AF217" i="4"/>
  <c r="AF218" i="4"/>
  <c r="AF219" i="4"/>
  <c r="AF220" i="4"/>
  <c r="AF221" i="4"/>
  <c r="AF222" i="4"/>
  <c r="AF223" i="4"/>
  <c r="AF224" i="4"/>
  <c r="AF225" i="4"/>
  <c r="AF226" i="4"/>
  <c r="AF227" i="4"/>
  <c r="AF228" i="4"/>
  <c r="AF229" i="4"/>
  <c r="AF230" i="4"/>
  <c r="AF231" i="4"/>
  <c r="AF232" i="4"/>
  <c r="AF233" i="4"/>
  <c r="AF234" i="4"/>
  <c r="AF235" i="4"/>
  <c r="AF236" i="4"/>
  <c r="AF237" i="4"/>
  <c r="AF238" i="4"/>
  <c r="AF239" i="4"/>
  <c r="AF240" i="4"/>
  <c r="AF241" i="4"/>
  <c r="AF242" i="4"/>
  <c r="AF243" i="4"/>
  <c r="AF244" i="4"/>
  <c r="AF245" i="4"/>
  <c r="AF246" i="4"/>
  <c r="AF247" i="4"/>
  <c r="AF248" i="4"/>
  <c r="AF249" i="4"/>
  <c r="AF250" i="4"/>
  <c r="AF251" i="4"/>
  <c r="AF252" i="4"/>
  <c r="AF253" i="4"/>
  <c r="AF254" i="4"/>
  <c r="AF255" i="4"/>
  <c r="AF256" i="4"/>
  <c r="AF257" i="4"/>
  <c r="AF258" i="4"/>
  <c r="AF259" i="4"/>
  <c r="AF260" i="4"/>
  <c r="AF261" i="4"/>
  <c r="AF262" i="4"/>
  <c r="AF263" i="4"/>
  <c r="AF264" i="4"/>
  <c r="AF265" i="4"/>
  <c r="AF266" i="4"/>
  <c r="AF267" i="4"/>
  <c r="AF268" i="4"/>
  <c r="AF269" i="4"/>
  <c r="AF270" i="4"/>
  <c r="AF271" i="4"/>
  <c r="AF272" i="4"/>
  <c r="AF273" i="4"/>
  <c r="AF274" i="4"/>
  <c r="AF275" i="4"/>
  <c r="AF276" i="4"/>
  <c r="AF277" i="4"/>
  <c r="AF278" i="4"/>
  <c r="AF279" i="4"/>
  <c r="AF280" i="4"/>
  <c r="AF281" i="4"/>
  <c r="AF282" i="4"/>
  <c r="AF283" i="4"/>
  <c r="AF284" i="4"/>
  <c r="AF285" i="4"/>
  <c r="AF286" i="4"/>
  <c r="AF287" i="4"/>
  <c r="AF288" i="4"/>
  <c r="AF289" i="4"/>
  <c r="AF290" i="4"/>
  <c r="AF291" i="4"/>
  <c r="AF292" i="4"/>
  <c r="AF293" i="4"/>
  <c r="AF294" i="4"/>
  <c r="AF295" i="4"/>
  <c r="AF296" i="4"/>
  <c r="AF297" i="4"/>
  <c r="AF298" i="4"/>
  <c r="AF299" i="4"/>
  <c r="AF300" i="4"/>
  <c r="AF301" i="4"/>
  <c r="AF302" i="4"/>
  <c r="AF303" i="4"/>
  <c r="AF304" i="4"/>
  <c r="AF305" i="4"/>
  <c r="AF306" i="4"/>
  <c r="AF307" i="4"/>
  <c r="AF308" i="4"/>
  <c r="AF309" i="4"/>
  <c r="AF310" i="4"/>
  <c r="AF311" i="4"/>
  <c r="AF312" i="4"/>
  <c r="AF313" i="4"/>
  <c r="AF314" i="4"/>
  <c r="AF315" i="4"/>
  <c r="AF316" i="4"/>
  <c r="AF317" i="4"/>
  <c r="AF318" i="4"/>
  <c r="AF319" i="4"/>
  <c r="AF320" i="4"/>
  <c r="AF321" i="4"/>
  <c r="AF322" i="4"/>
  <c r="AF323" i="4"/>
  <c r="AF324" i="4"/>
  <c r="AF325" i="4"/>
  <c r="AF326" i="4"/>
  <c r="AF327" i="4"/>
  <c r="AF328" i="4"/>
  <c r="AF329" i="4"/>
  <c r="AF330" i="4"/>
  <c r="AF331" i="4"/>
  <c r="AF332" i="4"/>
  <c r="AF333" i="4"/>
  <c r="AF334" i="4"/>
  <c r="AF335" i="4"/>
  <c r="AF336" i="4"/>
  <c r="AF337" i="4"/>
  <c r="AF338" i="4"/>
  <c r="AF339" i="4"/>
  <c r="AF340" i="4"/>
  <c r="AF341" i="4"/>
  <c r="AF342" i="4"/>
  <c r="AF343" i="4"/>
  <c r="AF344" i="4"/>
  <c r="AF345" i="4"/>
  <c r="AF346" i="4"/>
  <c r="AF347" i="4"/>
  <c r="AF348" i="4"/>
  <c r="AF349" i="4"/>
  <c r="AF350" i="4"/>
  <c r="AF351" i="4"/>
  <c r="AF352" i="4"/>
  <c r="AF353" i="4"/>
  <c r="AF354" i="4"/>
  <c r="AF355" i="4"/>
  <c r="AF356" i="4"/>
  <c r="AF357" i="4"/>
  <c r="AF358" i="4"/>
  <c r="AF359" i="4"/>
  <c r="AF360" i="4"/>
  <c r="AF361" i="4"/>
  <c r="AF362" i="4"/>
  <c r="AF363" i="4"/>
  <c r="AF364" i="4"/>
  <c r="AF365" i="4"/>
  <c r="AF366" i="4"/>
  <c r="AF367" i="4"/>
  <c r="AF368" i="4"/>
  <c r="AF369" i="4"/>
  <c r="AF370" i="4"/>
  <c r="AF371" i="4"/>
  <c r="AF372" i="4"/>
  <c r="AF373" i="4"/>
  <c r="AF374" i="4"/>
  <c r="AF375" i="4"/>
  <c r="AF376" i="4"/>
  <c r="AF377" i="4"/>
  <c r="AF378" i="4"/>
  <c r="AF379" i="4"/>
  <c r="AF380" i="4"/>
  <c r="AF381" i="4"/>
  <c r="AF382" i="4"/>
  <c r="AF383" i="4"/>
  <c r="AF384" i="4"/>
  <c r="AF385" i="4"/>
  <c r="AF386" i="4"/>
  <c r="AF387" i="4"/>
  <c r="AF388" i="4"/>
  <c r="AF389" i="4"/>
  <c r="AF390" i="4"/>
  <c r="AF391" i="4"/>
  <c r="AF392" i="4"/>
  <c r="AF393" i="4"/>
  <c r="AF394" i="4"/>
  <c r="AF395" i="4"/>
  <c r="AF396" i="4"/>
  <c r="AF397" i="4"/>
  <c r="AF398" i="4"/>
  <c r="AF399" i="4"/>
  <c r="AF400" i="4"/>
  <c r="AF401" i="4"/>
  <c r="AF402" i="4"/>
  <c r="AF403" i="4"/>
  <c r="AF404" i="4"/>
  <c r="AF405" i="4"/>
  <c r="AF406" i="4"/>
  <c r="AF407" i="4"/>
  <c r="AF408" i="4"/>
  <c r="AF409" i="4"/>
  <c r="AF410" i="4"/>
  <c r="AF411" i="4"/>
  <c r="AF412" i="4"/>
  <c r="AF413" i="4"/>
  <c r="AF414" i="4"/>
  <c r="AF415" i="4"/>
  <c r="AF416" i="4"/>
  <c r="AF417" i="4"/>
  <c r="AF418" i="4"/>
  <c r="AF419" i="4"/>
  <c r="AF420" i="4"/>
  <c r="AF421" i="4"/>
  <c r="AF422" i="4"/>
  <c r="AF423" i="4"/>
  <c r="AF424" i="4"/>
  <c r="AF425" i="4"/>
  <c r="AF426" i="4"/>
  <c r="AF427" i="4"/>
  <c r="AF428" i="4"/>
  <c r="AF429" i="4"/>
  <c r="AF430" i="4"/>
  <c r="AF431" i="4"/>
  <c r="AF432" i="4"/>
  <c r="AF433" i="4"/>
  <c r="AF434" i="4"/>
  <c r="AF435" i="4"/>
  <c r="AF436" i="4"/>
  <c r="AF437" i="4"/>
  <c r="AF438" i="4"/>
  <c r="AF439" i="4"/>
  <c r="AF440" i="4"/>
  <c r="AF441" i="4"/>
  <c r="AF442" i="4"/>
  <c r="AF443" i="4"/>
  <c r="AF444" i="4"/>
  <c r="AF445" i="4"/>
  <c r="AF446" i="4"/>
  <c r="AF447" i="4"/>
  <c r="AF448" i="4"/>
  <c r="AF449" i="4"/>
  <c r="AF450" i="4"/>
  <c r="AF451" i="4"/>
  <c r="AF452" i="4"/>
  <c r="AF453" i="4"/>
  <c r="AF454" i="4"/>
  <c r="AF455" i="4"/>
  <c r="AF456" i="4"/>
  <c r="AF457" i="4"/>
  <c r="AF458" i="4"/>
  <c r="AF459" i="4"/>
  <c r="AF460" i="4"/>
  <c r="AF461" i="4"/>
  <c r="AF462" i="4"/>
  <c r="AF463" i="4"/>
  <c r="AF464" i="4"/>
  <c r="AF465" i="4"/>
  <c r="AF466" i="4"/>
  <c r="AF467" i="4"/>
  <c r="AF468" i="4"/>
  <c r="AF469" i="4"/>
  <c r="AF470" i="4"/>
  <c r="AF471" i="4"/>
  <c r="AF472" i="4"/>
  <c r="AF473" i="4"/>
  <c r="AF474" i="4"/>
  <c r="AF475" i="4"/>
  <c r="AF476" i="4"/>
  <c r="AF477" i="4"/>
  <c r="AF478" i="4"/>
  <c r="AF479" i="4"/>
  <c r="AF480" i="4"/>
  <c r="AF481" i="4"/>
  <c r="AF482" i="4"/>
  <c r="AF483" i="4"/>
  <c r="AF484" i="4"/>
  <c r="AF485" i="4"/>
  <c r="AF486" i="4"/>
  <c r="AF487" i="4"/>
  <c r="AF488" i="4"/>
  <c r="AF489" i="4"/>
  <c r="AF490" i="4"/>
  <c r="AF491" i="4"/>
  <c r="AF492" i="4"/>
  <c r="AF493" i="4"/>
  <c r="AF494" i="4"/>
  <c r="AF495" i="4"/>
  <c r="AF496" i="4"/>
  <c r="AF497" i="4"/>
  <c r="AF498" i="4"/>
  <c r="AF499" i="4"/>
  <c r="AF500" i="4"/>
  <c r="AF501" i="4"/>
  <c r="AF502" i="4"/>
  <c r="AF503" i="4"/>
  <c r="AF504" i="4"/>
  <c r="AF505" i="4"/>
  <c r="AF506" i="4"/>
  <c r="AF507" i="4"/>
  <c r="AF508" i="4"/>
  <c r="AF509" i="4"/>
  <c r="AF510" i="4"/>
  <c r="AF511" i="4"/>
  <c r="AF512" i="4"/>
  <c r="AF513" i="4"/>
  <c r="AF514" i="4"/>
  <c r="AF515" i="4"/>
  <c r="AF516" i="4"/>
  <c r="AF517" i="4"/>
  <c r="AF518" i="4"/>
  <c r="AF519" i="4"/>
  <c r="AF520" i="4"/>
  <c r="AF521" i="4"/>
  <c r="AF522" i="4"/>
  <c r="AF523" i="4"/>
  <c r="AF524" i="4"/>
  <c r="AF525" i="4"/>
  <c r="AF526" i="4"/>
  <c r="AF527" i="4"/>
  <c r="AF528" i="4"/>
  <c r="AF529" i="4"/>
  <c r="AF530" i="4"/>
  <c r="AF531" i="4"/>
  <c r="AF532" i="4"/>
  <c r="AF533" i="4"/>
  <c r="AF534" i="4"/>
  <c r="AF535" i="4"/>
  <c r="AF536" i="4"/>
  <c r="AF537" i="4"/>
  <c r="AF538" i="4"/>
  <c r="AF539" i="4"/>
  <c r="AF540" i="4"/>
  <c r="AF541" i="4"/>
  <c r="AF542" i="4"/>
  <c r="AF543" i="4"/>
  <c r="AF544" i="4"/>
  <c r="AF545" i="4"/>
  <c r="AF546" i="4"/>
  <c r="AF547" i="4"/>
  <c r="AF548" i="4"/>
  <c r="AF549" i="4"/>
  <c r="AF550" i="4"/>
  <c r="AF551" i="4"/>
  <c r="AF552" i="4"/>
  <c r="AF553" i="4"/>
  <c r="AF554" i="4"/>
  <c r="AF555" i="4"/>
  <c r="AF556" i="4"/>
  <c r="AF557" i="4"/>
  <c r="AF558" i="4"/>
  <c r="AF559" i="4"/>
  <c r="AF560" i="4"/>
  <c r="AF561" i="4"/>
  <c r="AF562" i="4"/>
  <c r="AF563" i="4"/>
  <c r="AF564" i="4"/>
  <c r="AF565" i="4"/>
  <c r="AF566" i="4"/>
  <c r="AF567" i="4"/>
  <c r="AF568" i="4"/>
  <c r="AF569" i="4"/>
  <c r="AF570" i="4"/>
  <c r="AF571" i="4"/>
  <c r="AF572" i="4"/>
  <c r="AF573" i="4"/>
  <c r="AF574" i="4"/>
  <c r="AF575" i="4"/>
  <c r="AF576" i="4"/>
  <c r="AF577" i="4"/>
  <c r="AF578" i="4"/>
  <c r="AF579" i="4"/>
  <c r="AF580" i="4"/>
  <c r="AF581" i="4"/>
  <c r="AF582" i="4"/>
  <c r="AF583" i="4"/>
  <c r="AF584" i="4"/>
  <c r="AF585" i="4"/>
  <c r="AF586" i="4"/>
  <c r="AF587" i="4"/>
  <c r="AF588" i="4"/>
  <c r="AF589" i="4"/>
  <c r="AF590" i="4"/>
  <c r="AF591" i="4"/>
  <c r="AF592" i="4"/>
  <c r="AF593" i="4"/>
  <c r="AF594" i="4"/>
  <c r="AF595" i="4"/>
  <c r="AF596" i="4"/>
  <c r="AF597" i="4"/>
  <c r="AF598" i="4"/>
  <c r="AF599" i="4"/>
  <c r="AF600" i="4"/>
  <c r="AF601" i="4"/>
  <c r="AF602" i="4"/>
  <c r="AF603" i="4"/>
  <c r="AF604" i="4"/>
  <c r="AF605" i="4"/>
  <c r="AF606" i="4"/>
  <c r="AF607" i="4"/>
  <c r="AF608" i="4"/>
  <c r="AF609" i="4"/>
  <c r="AF610" i="4"/>
  <c r="AF611" i="4"/>
  <c r="AF612" i="4"/>
  <c r="AF613" i="4"/>
  <c r="AF614" i="4"/>
  <c r="AF615" i="4"/>
  <c r="AF616" i="4"/>
  <c r="AF617" i="4"/>
  <c r="AF618" i="4"/>
  <c r="AF619" i="4"/>
  <c r="AF620" i="4"/>
  <c r="AF621" i="4"/>
  <c r="AF622" i="4"/>
  <c r="AF623" i="4"/>
  <c r="AF624" i="4"/>
  <c r="AF625" i="4"/>
  <c r="AF626" i="4"/>
  <c r="AF627" i="4"/>
  <c r="AF628" i="4"/>
  <c r="AF629" i="4"/>
  <c r="AF630" i="4"/>
  <c r="AF631" i="4"/>
  <c r="AF632" i="4"/>
  <c r="AF633" i="4"/>
  <c r="AF634" i="4"/>
  <c r="AF635" i="4"/>
  <c r="AF636" i="4"/>
  <c r="AF637" i="4"/>
  <c r="AF638" i="4"/>
  <c r="AF639" i="4"/>
  <c r="AF640" i="4"/>
  <c r="AF641" i="4"/>
  <c r="AF642" i="4"/>
  <c r="AF643" i="4"/>
  <c r="AF644" i="4"/>
  <c r="AF645" i="4"/>
  <c r="AF646" i="4"/>
  <c r="AF647" i="4"/>
  <c r="AF648" i="4"/>
  <c r="AF649" i="4"/>
  <c r="AF650" i="4"/>
  <c r="AF651" i="4"/>
  <c r="AF652" i="4"/>
  <c r="AF653" i="4"/>
  <c r="AF654" i="4"/>
  <c r="AF655" i="4"/>
  <c r="AF656" i="4"/>
  <c r="AF657" i="4"/>
  <c r="AF658" i="4"/>
  <c r="AF659" i="4"/>
  <c r="AF660" i="4"/>
  <c r="AF661" i="4"/>
  <c r="AF662" i="4"/>
  <c r="AF663" i="4"/>
  <c r="AF664" i="4"/>
  <c r="AF665" i="4"/>
  <c r="AF666" i="4"/>
  <c r="AF667" i="4"/>
  <c r="AF668" i="4"/>
  <c r="AF669" i="4"/>
  <c r="AF670" i="4"/>
  <c r="AF671" i="4"/>
  <c r="AF672" i="4"/>
  <c r="AF673" i="4"/>
  <c r="AF674" i="4"/>
  <c r="AF675" i="4"/>
  <c r="AF676" i="4"/>
  <c r="AF677" i="4"/>
  <c r="AF678" i="4"/>
  <c r="AF679" i="4"/>
  <c r="AF680" i="4"/>
  <c r="AF681" i="4"/>
  <c r="AF682" i="4"/>
  <c r="AF683" i="4"/>
  <c r="AF684" i="4"/>
  <c r="AF685" i="4"/>
  <c r="AF686" i="4"/>
  <c r="AF687" i="4"/>
  <c r="AF688" i="4"/>
  <c r="AF689" i="4"/>
  <c r="AF690" i="4"/>
  <c r="AF691" i="4"/>
  <c r="AF692" i="4"/>
  <c r="AF693" i="4"/>
  <c r="AF694" i="4"/>
  <c r="AF695" i="4"/>
  <c r="AF696" i="4"/>
  <c r="AF697" i="4"/>
  <c r="AF698" i="4"/>
  <c r="AF699" i="4"/>
  <c r="AF700" i="4"/>
  <c r="AF701" i="4"/>
  <c r="AF702" i="4"/>
  <c r="AF703" i="4"/>
  <c r="AF704" i="4"/>
  <c r="AF705" i="4"/>
  <c r="AF706" i="4"/>
  <c r="AF707" i="4"/>
  <c r="AF708" i="4"/>
  <c r="AF709" i="4"/>
  <c r="AF710" i="4"/>
  <c r="AF711" i="4"/>
  <c r="AF712" i="4"/>
  <c r="AF713" i="4"/>
  <c r="AF714" i="4"/>
  <c r="AF715" i="4"/>
  <c r="AF716" i="4"/>
  <c r="AF717" i="4"/>
  <c r="AF718" i="4"/>
  <c r="AF719" i="4"/>
  <c r="AF720" i="4"/>
  <c r="AF721" i="4"/>
  <c r="AF722" i="4"/>
  <c r="AF723" i="4"/>
  <c r="AF724" i="4"/>
  <c r="AF725" i="4"/>
  <c r="AF726" i="4"/>
  <c r="AF727" i="4"/>
  <c r="AF728" i="4"/>
  <c r="AF729" i="4"/>
  <c r="AF730" i="4"/>
  <c r="AF731" i="4"/>
  <c r="AF732" i="4"/>
  <c r="AF733" i="4"/>
  <c r="AF734" i="4"/>
  <c r="AF735" i="4"/>
  <c r="AF736" i="4"/>
  <c r="AF737" i="4"/>
  <c r="AF738" i="4"/>
  <c r="AF739" i="4"/>
  <c r="AF740" i="4"/>
  <c r="AF741" i="4"/>
  <c r="AF742" i="4"/>
  <c r="AF743" i="4"/>
  <c r="AF744" i="4"/>
  <c r="AF745" i="4"/>
  <c r="AF746" i="4"/>
  <c r="AF747" i="4"/>
  <c r="AF748" i="4"/>
  <c r="AF749" i="4"/>
  <c r="AF750" i="4"/>
  <c r="AF751" i="4"/>
  <c r="AF752" i="4"/>
  <c r="AF753" i="4"/>
  <c r="AF754" i="4"/>
  <c r="AF755" i="4"/>
  <c r="AF756" i="4"/>
  <c r="AF757" i="4"/>
  <c r="AF758" i="4"/>
  <c r="AF759" i="4"/>
  <c r="AF760" i="4"/>
  <c r="AF761" i="4"/>
  <c r="AF762" i="4"/>
  <c r="AF763" i="4"/>
  <c r="AF764" i="4"/>
  <c r="AF765" i="4"/>
  <c r="AF766" i="4"/>
  <c r="AF767" i="4"/>
  <c r="AF768" i="4"/>
  <c r="AF769" i="4"/>
  <c r="AF770" i="4"/>
  <c r="AF771" i="4"/>
  <c r="AF772" i="4"/>
  <c r="AF773" i="4"/>
  <c r="AF774" i="4"/>
  <c r="AF775" i="4"/>
  <c r="AF776" i="4"/>
  <c r="AF777" i="4"/>
  <c r="AF778" i="4"/>
  <c r="AF779" i="4"/>
  <c r="AF780" i="4"/>
  <c r="AF781" i="4"/>
  <c r="AF782" i="4"/>
  <c r="AF783" i="4"/>
  <c r="AF784" i="4"/>
  <c r="AF785" i="4"/>
  <c r="AF786" i="4"/>
  <c r="AF787" i="4"/>
  <c r="AF788" i="4"/>
  <c r="AF789" i="4"/>
  <c r="AF790" i="4"/>
  <c r="AF791" i="4"/>
  <c r="AF792" i="4"/>
  <c r="AF793" i="4"/>
  <c r="AF794" i="4"/>
  <c r="AF795" i="4"/>
  <c r="AF796" i="4"/>
  <c r="AF797" i="4"/>
  <c r="AF798" i="4"/>
  <c r="AF799" i="4"/>
  <c r="AF800" i="4"/>
  <c r="AF801" i="4"/>
  <c r="AF802" i="4"/>
  <c r="AF803" i="4"/>
  <c r="AF804" i="4"/>
  <c r="AF805" i="4"/>
  <c r="AF806" i="4"/>
  <c r="AF807" i="4"/>
  <c r="AF808" i="4"/>
  <c r="AF809" i="4"/>
  <c r="AF810" i="4"/>
  <c r="AF811" i="4"/>
  <c r="AF812" i="4"/>
  <c r="AF813" i="4"/>
  <c r="AF814" i="4"/>
  <c r="AF815" i="4"/>
  <c r="AF816" i="4"/>
  <c r="AF817" i="4"/>
  <c r="AF818" i="4"/>
  <c r="AF819" i="4"/>
  <c r="AF820" i="4"/>
  <c r="AF821" i="4"/>
  <c r="AF822" i="4"/>
  <c r="AF823" i="4"/>
  <c r="AF824" i="4"/>
  <c r="AF825" i="4"/>
  <c r="AF826" i="4"/>
  <c r="AF827" i="4"/>
  <c r="AF828" i="4"/>
  <c r="AF829" i="4"/>
  <c r="AF830" i="4"/>
  <c r="AF831" i="4"/>
  <c r="AF832" i="4"/>
  <c r="AF833" i="4"/>
  <c r="AF834" i="4"/>
  <c r="AF835" i="4"/>
  <c r="AF836" i="4"/>
  <c r="AF837" i="4"/>
  <c r="AF838" i="4"/>
  <c r="AF839" i="4"/>
  <c r="AF840" i="4"/>
  <c r="AF841" i="4"/>
  <c r="AF842" i="4"/>
  <c r="AF843" i="4"/>
  <c r="AF844" i="4"/>
  <c r="AF845" i="4"/>
  <c r="AF846" i="4"/>
  <c r="AF847" i="4"/>
  <c r="AF848" i="4"/>
  <c r="AF849" i="4"/>
  <c r="AF850" i="4"/>
  <c r="AF851" i="4"/>
  <c r="AF852" i="4"/>
  <c r="AF853" i="4"/>
  <c r="AF854" i="4"/>
  <c r="AF855" i="4"/>
  <c r="AF856" i="4"/>
  <c r="AF857" i="4"/>
  <c r="AF858" i="4"/>
  <c r="AF859" i="4"/>
  <c r="AF860" i="4"/>
  <c r="AF861" i="4"/>
  <c r="AF862" i="4"/>
  <c r="AF863" i="4"/>
  <c r="AF864" i="4"/>
  <c r="AF865" i="4"/>
  <c r="AF866" i="4"/>
  <c r="AF867" i="4"/>
  <c r="AF868" i="4"/>
  <c r="AF869" i="4"/>
  <c r="AF870" i="4"/>
  <c r="AB213" i="4"/>
  <c r="AB214" i="4"/>
  <c r="AB215" i="4"/>
  <c r="AB216" i="4"/>
  <c r="AB217" i="4"/>
  <c r="AB218" i="4"/>
  <c r="AB219" i="4"/>
  <c r="AB220" i="4"/>
  <c r="AB221" i="4"/>
  <c r="AB222" i="4"/>
  <c r="AB223" i="4"/>
  <c r="AB224" i="4"/>
  <c r="AB225" i="4"/>
  <c r="AB226" i="4"/>
  <c r="AB227" i="4"/>
  <c r="AB228" i="4"/>
  <c r="AB229" i="4"/>
  <c r="AB230" i="4"/>
  <c r="AB231" i="4"/>
  <c r="AB232" i="4"/>
  <c r="AB233" i="4"/>
  <c r="AB234" i="4"/>
  <c r="AB235" i="4"/>
  <c r="AB236" i="4"/>
  <c r="AB237" i="4"/>
  <c r="AB238" i="4"/>
  <c r="AB239" i="4"/>
  <c r="AB240" i="4"/>
  <c r="AB241" i="4"/>
  <c r="AB242" i="4"/>
  <c r="AB243" i="4"/>
  <c r="AB244" i="4"/>
  <c r="AB245" i="4"/>
  <c r="AB246" i="4"/>
  <c r="AB247" i="4"/>
  <c r="AB248" i="4"/>
  <c r="AB249" i="4"/>
  <c r="AB250" i="4"/>
  <c r="AB251" i="4"/>
  <c r="AB252" i="4"/>
  <c r="AB253" i="4"/>
  <c r="AB254" i="4"/>
  <c r="AB255" i="4"/>
  <c r="AB256" i="4"/>
  <c r="AB257" i="4"/>
  <c r="AB258" i="4"/>
  <c r="AB259" i="4"/>
  <c r="AB260" i="4"/>
  <c r="AB261" i="4"/>
  <c r="AB262" i="4"/>
  <c r="AB263" i="4"/>
  <c r="AB264" i="4"/>
  <c r="AB265" i="4"/>
  <c r="AB266" i="4"/>
  <c r="AB267" i="4"/>
  <c r="AB268" i="4"/>
  <c r="AB269" i="4"/>
  <c r="AB270" i="4"/>
  <c r="AB271" i="4"/>
  <c r="AB272" i="4"/>
  <c r="AB273" i="4"/>
  <c r="AB274" i="4"/>
  <c r="AB275" i="4"/>
  <c r="AB276" i="4"/>
  <c r="AB277" i="4"/>
  <c r="AB278" i="4"/>
  <c r="AB279" i="4"/>
  <c r="AB280" i="4"/>
  <c r="AB281" i="4"/>
  <c r="AB282" i="4"/>
  <c r="AB283" i="4"/>
  <c r="AB284" i="4"/>
  <c r="AB285" i="4"/>
  <c r="AB286" i="4"/>
  <c r="AB287" i="4"/>
  <c r="AB288" i="4"/>
  <c r="AB289" i="4"/>
  <c r="AB290" i="4"/>
  <c r="AB291" i="4"/>
  <c r="AB292" i="4"/>
  <c r="AB293" i="4"/>
  <c r="AB294" i="4"/>
  <c r="AB295" i="4"/>
  <c r="AB296" i="4"/>
  <c r="AB297" i="4"/>
  <c r="AB298" i="4"/>
  <c r="AB299" i="4"/>
  <c r="AB300" i="4"/>
  <c r="AB301" i="4"/>
  <c r="AB302" i="4"/>
  <c r="AB303" i="4"/>
  <c r="AB304" i="4"/>
  <c r="AB305" i="4"/>
  <c r="AB306" i="4"/>
  <c r="AB307" i="4"/>
  <c r="AB308" i="4"/>
  <c r="AB309" i="4"/>
  <c r="AB310" i="4"/>
  <c r="AB311" i="4"/>
  <c r="AB312" i="4"/>
  <c r="AB313" i="4"/>
  <c r="AB314" i="4"/>
  <c r="AB315" i="4"/>
  <c r="AB316" i="4"/>
  <c r="AB317" i="4"/>
  <c r="AB318" i="4"/>
  <c r="AB319" i="4"/>
  <c r="AB320" i="4"/>
  <c r="AB321" i="4"/>
  <c r="AB322" i="4"/>
  <c r="AB323" i="4"/>
  <c r="AB324" i="4"/>
  <c r="AB325" i="4"/>
  <c r="AB326" i="4"/>
  <c r="AB327" i="4"/>
  <c r="AB328" i="4"/>
  <c r="AB329" i="4"/>
  <c r="AB330" i="4"/>
  <c r="AB331" i="4"/>
  <c r="AB332" i="4"/>
  <c r="AB333" i="4"/>
  <c r="AB334" i="4"/>
  <c r="AB335" i="4"/>
  <c r="AB336" i="4"/>
  <c r="AB337" i="4"/>
  <c r="AB338" i="4"/>
  <c r="AB339" i="4"/>
  <c r="AB340" i="4"/>
  <c r="AB341" i="4"/>
  <c r="AB342" i="4"/>
  <c r="AB343" i="4"/>
  <c r="AB344" i="4"/>
  <c r="AB345" i="4"/>
  <c r="AB346" i="4"/>
  <c r="AB347" i="4"/>
  <c r="AB348" i="4"/>
  <c r="AB349" i="4"/>
  <c r="AB350" i="4"/>
  <c r="AB351" i="4"/>
  <c r="AB352" i="4"/>
  <c r="AB353" i="4"/>
  <c r="AB354" i="4"/>
  <c r="AB355" i="4"/>
  <c r="AB356" i="4"/>
  <c r="AB357" i="4"/>
  <c r="AB358" i="4"/>
  <c r="AB359" i="4"/>
  <c r="AB360" i="4"/>
  <c r="AB361" i="4"/>
  <c r="AB362" i="4"/>
  <c r="AB363" i="4"/>
  <c r="AB364" i="4"/>
  <c r="AB365" i="4"/>
  <c r="AB366" i="4"/>
  <c r="AB367" i="4"/>
  <c r="AB368" i="4"/>
  <c r="AB369" i="4"/>
  <c r="AB370" i="4"/>
  <c r="AB371" i="4"/>
  <c r="AB372" i="4"/>
  <c r="AB373" i="4"/>
  <c r="AB374" i="4"/>
  <c r="AB375" i="4"/>
  <c r="AB376" i="4"/>
  <c r="AB377" i="4"/>
  <c r="AB378" i="4"/>
  <c r="AB379" i="4"/>
  <c r="AB380" i="4"/>
  <c r="AB381" i="4"/>
  <c r="AB382" i="4"/>
  <c r="AB383" i="4"/>
  <c r="AB384" i="4"/>
  <c r="AB385" i="4"/>
  <c r="AB386" i="4"/>
  <c r="AB387" i="4"/>
  <c r="AB388" i="4"/>
  <c r="AB389" i="4"/>
  <c r="AB390" i="4"/>
  <c r="AB391" i="4"/>
  <c r="AB392" i="4"/>
  <c r="AB393" i="4"/>
  <c r="AB394" i="4"/>
  <c r="AB395" i="4"/>
  <c r="AB396" i="4"/>
  <c r="AB397" i="4"/>
  <c r="AB398" i="4"/>
  <c r="AB399" i="4"/>
  <c r="AB400" i="4"/>
  <c r="AB401" i="4"/>
  <c r="AB402" i="4"/>
  <c r="AB403" i="4"/>
  <c r="AB404" i="4"/>
  <c r="AB405" i="4"/>
  <c r="AB406" i="4"/>
  <c r="AB407" i="4"/>
  <c r="AB408" i="4"/>
  <c r="AB409" i="4"/>
  <c r="AB410" i="4"/>
  <c r="AB411" i="4"/>
  <c r="AB412" i="4"/>
  <c r="AB413" i="4"/>
  <c r="AB414" i="4"/>
  <c r="AB415" i="4"/>
  <c r="AB416" i="4"/>
  <c r="AB417" i="4"/>
  <c r="AB418" i="4"/>
  <c r="AB419" i="4"/>
  <c r="AB420" i="4"/>
  <c r="AB421" i="4"/>
  <c r="AB422" i="4"/>
  <c r="AB423" i="4"/>
  <c r="AB424" i="4"/>
  <c r="AB425" i="4"/>
  <c r="AB426" i="4"/>
  <c r="AB427" i="4"/>
  <c r="AB428" i="4"/>
  <c r="AB429" i="4"/>
  <c r="AB430" i="4"/>
  <c r="AB431" i="4"/>
  <c r="AB432" i="4"/>
  <c r="AB433" i="4"/>
  <c r="AB434" i="4"/>
  <c r="AB435" i="4"/>
  <c r="AB436" i="4"/>
  <c r="AB437" i="4"/>
  <c r="AB438" i="4"/>
  <c r="AB439" i="4"/>
  <c r="AB440" i="4"/>
  <c r="AB441" i="4"/>
  <c r="AB442" i="4"/>
  <c r="AB443" i="4"/>
  <c r="AB444" i="4"/>
  <c r="AB445" i="4"/>
  <c r="AB446" i="4"/>
  <c r="AB447" i="4"/>
  <c r="AB448" i="4"/>
  <c r="AB449" i="4"/>
  <c r="AB450" i="4"/>
  <c r="AB451" i="4"/>
  <c r="AB452" i="4"/>
  <c r="AB453" i="4"/>
  <c r="AB454" i="4"/>
  <c r="AB455" i="4"/>
  <c r="AB456" i="4"/>
  <c r="AB457" i="4"/>
  <c r="AB458" i="4"/>
  <c r="AB459" i="4"/>
  <c r="AB460" i="4"/>
  <c r="AB461" i="4"/>
  <c r="AB462" i="4"/>
  <c r="AB463" i="4"/>
  <c r="AB464" i="4"/>
  <c r="AB465" i="4"/>
  <c r="AB466" i="4"/>
  <c r="AB467" i="4"/>
  <c r="AB468" i="4"/>
  <c r="AB469" i="4"/>
  <c r="AB470" i="4"/>
  <c r="AB471" i="4"/>
  <c r="AB472" i="4"/>
  <c r="AB473" i="4"/>
  <c r="AB474" i="4"/>
  <c r="AB475" i="4"/>
  <c r="AB476" i="4"/>
  <c r="AB477" i="4"/>
  <c r="AB478" i="4"/>
  <c r="AB479" i="4"/>
  <c r="AB480" i="4"/>
  <c r="AB481" i="4"/>
  <c r="AB482" i="4"/>
  <c r="AB483" i="4"/>
  <c r="AB484" i="4"/>
  <c r="AB485" i="4"/>
  <c r="AB486" i="4"/>
  <c r="AB487" i="4"/>
  <c r="AB488" i="4"/>
  <c r="AB489" i="4"/>
  <c r="AB490" i="4"/>
  <c r="AB491" i="4"/>
  <c r="AB492" i="4"/>
  <c r="AB493" i="4"/>
  <c r="AB494" i="4"/>
  <c r="AB495" i="4"/>
  <c r="AB496" i="4"/>
  <c r="AB497" i="4"/>
  <c r="AB498" i="4"/>
  <c r="AB499" i="4"/>
  <c r="AB500" i="4"/>
  <c r="AB501" i="4"/>
  <c r="AB502" i="4"/>
  <c r="AB503" i="4"/>
  <c r="AB504" i="4"/>
  <c r="AB505" i="4"/>
  <c r="AB506" i="4"/>
  <c r="AB507" i="4"/>
  <c r="AB508" i="4"/>
  <c r="AB509" i="4"/>
  <c r="AB510" i="4"/>
  <c r="AB511" i="4"/>
  <c r="AB512" i="4"/>
  <c r="AB513" i="4"/>
  <c r="AB514" i="4"/>
  <c r="AB515" i="4"/>
  <c r="AB516" i="4"/>
  <c r="AB517" i="4"/>
  <c r="AB518" i="4"/>
  <c r="AB519" i="4"/>
  <c r="AB520" i="4"/>
  <c r="AB521" i="4"/>
  <c r="AB522" i="4"/>
  <c r="AB523" i="4"/>
  <c r="AB524" i="4"/>
  <c r="AB525" i="4"/>
  <c r="AB526" i="4"/>
  <c r="AB527" i="4"/>
  <c r="AB528" i="4"/>
  <c r="AB529" i="4"/>
  <c r="AB530" i="4"/>
  <c r="AB531" i="4"/>
  <c r="AB532" i="4"/>
  <c r="AB533" i="4"/>
  <c r="AB534" i="4"/>
  <c r="AB535" i="4"/>
  <c r="AB536" i="4"/>
  <c r="AB537" i="4"/>
  <c r="AB538" i="4"/>
  <c r="AB539" i="4"/>
  <c r="AB540" i="4"/>
  <c r="AB541" i="4"/>
  <c r="AB542" i="4"/>
  <c r="AB543" i="4"/>
  <c r="AB544" i="4"/>
  <c r="AB545" i="4"/>
  <c r="AB546" i="4"/>
  <c r="AB547" i="4"/>
  <c r="AB548" i="4"/>
  <c r="AB549" i="4"/>
  <c r="AB550" i="4"/>
  <c r="AB551" i="4"/>
  <c r="AB552" i="4"/>
  <c r="AB553" i="4"/>
  <c r="AB554" i="4"/>
  <c r="AB555" i="4"/>
  <c r="AB556" i="4"/>
  <c r="AB557" i="4"/>
  <c r="AB558" i="4"/>
  <c r="AB559" i="4"/>
  <c r="AB560" i="4"/>
  <c r="AB561" i="4"/>
  <c r="AB562" i="4"/>
  <c r="AB563" i="4"/>
  <c r="AB564" i="4"/>
  <c r="AB565" i="4"/>
  <c r="AB566" i="4"/>
  <c r="AB567" i="4"/>
  <c r="AB568" i="4"/>
  <c r="AB569" i="4"/>
  <c r="AB570" i="4"/>
  <c r="AB571" i="4"/>
  <c r="AB572" i="4"/>
  <c r="AB573" i="4"/>
  <c r="AB574" i="4"/>
  <c r="AB575" i="4"/>
  <c r="AB576" i="4"/>
  <c r="AB577" i="4"/>
  <c r="AB578" i="4"/>
  <c r="AB579" i="4"/>
  <c r="AB580" i="4"/>
  <c r="AB581" i="4"/>
  <c r="AB582" i="4"/>
  <c r="AB583" i="4"/>
  <c r="AB584" i="4"/>
  <c r="AB585" i="4"/>
  <c r="AB586" i="4"/>
  <c r="AB587" i="4"/>
  <c r="AB588" i="4"/>
  <c r="AB589" i="4"/>
  <c r="AB590" i="4"/>
  <c r="AB591" i="4"/>
  <c r="AB592" i="4"/>
  <c r="AB593" i="4"/>
  <c r="AB594" i="4"/>
  <c r="AB595" i="4"/>
  <c r="AB596" i="4"/>
  <c r="AB597" i="4"/>
  <c r="AB598" i="4"/>
  <c r="AB599" i="4"/>
  <c r="AB600" i="4"/>
  <c r="AB601" i="4"/>
  <c r="AB602" i="4"/>
  <c r="AB603" i="4"/>
  <c r="AB604" i="4"/>
  <c r="AB605" i="4"/>
  <c r="AB606" i="4"/>
  <c r="AB607" i="4"/>
  <c r="AB608" i="4"/>
  <c r="AB609" i="4"/>
  <c r="AB610" i="4"/>
  <c r="AB611" i="4"/>
  <c r="AB612" i="4"/>
  <c r="AB613" i="4"/>
  <c r="AB614" i="4"/>
  <c r="AB615" i="4"/>
  <c r="AB616" i="4"/>
  <c r="AB617" i="4"/>
  <c r="AB618" i="4"/>
  <c r="AB619" i="4"/>
  <c r="AB620" i="4"/>
  <c r="AB621" i="4"/>
  <c r="AB622" i="4"/>
  <c r="AB623" i="4"/>
  <c r="AB624" i="4"/>
  <c r="AB625" i="4"/>
  <c r="AB626" i="4"/>
  <c r="AB627" i="4"/>
  <c r="AB628" i="4"/>
  <c r="AB629" i="4"/>
  <c r="AB630" i="4"/>
  <c r="AB631" i="4"/>
  <c r="AB632" i="4"/>
  <c r="AB633" i="4"/>
  <c r="AB634" i="4"/>
  <c r="AB635" i="4"/>
  <c r="AB636" i="4"/>
  <c r="AB637" i="4"/>
  <c r="AB638" i="4"/>
  <c r="AB639" i="4"/>
  <c r="AB640" i="4"/>
  <c r="AB641" i="4"/>
  <c r="AB642" i="4"/>
  <c r="AB643" i="4"/>
  <c r="AB644" i="4"/>
  <c r="AB645" i="4"/>
  <c r="AB646" i="4"/>
  <c r="AB647" i="4"/>
  <c r="AB648" i="4"/>
  <c r="AB649" i="4"/>
  <c r="AB650" i="4"/>
  <c r="AB651" i="4"/>
  <c r="AB652" i="4"/>
  <c r="AB653" i="4"/>
  <c r="AB654" i="4"/>
  <c r="AB655" i="4"/>
  <c r="AB656" i="4"/>
  <c r="AB657" i="4"/>
  <c r="AB658" i="4"/>
  <c r="AB659" i="4"/>
  <c r="AB660" i="4"/>
  <c r="AB661" i="4"/>
  <c r="AB662" i="4"/>
  <c r="AB663" i="4"/>
  <c r="AB664" i="4"/>
  <c r="AB665" i="4"/>
  <c r="AB666" i="4"/>
  <c r="AB667" i="4"/>
  <c r="AB668" i="4"/>
  <c r="AB669" i="4"/>
  <c r="AB670" i="4"/>
  <c r="AB671" i="4"/>
  <c r="AB672" i="4"/>
  <c r="AB673" i="4"/>
  <c r="AB674" i="4"/>
  <c r="AB675" i="4"/>
  <c r="AB676" i="4"/>
  <c r="AB677" i="4"/>
  <c r="AB678" i="4"/>
  <c r="AB679" i="4"/>
  <c r="AB680" i="4"/>
  <c r="AB681" i="4"/>
  <c r="AB682" i="4"/>
  <c r="AB683" i="4"/>
  <c r="AB684" i="4"/>
  <c r="AB685" i="4"/>
  <c r="AB686" i="4"/>
  <c r="AB687" i="4"/>
  <c r="AB688" i="4"/>
  <c r="AB689" i="4"/>
  <c r="AB690" i="4"/>
  <c r="AB691" i="4"/>
  <c r="AB692" i="4"/>
  <c r="AB693" i="4"/>
  <c r="AB694" i="4"/>
  <c r="AB695" i="4"/>
  <c r="AB696" i="4"/>
  <c r="AB697" i="4"/>
  <c r="AB698" i="4"/>
  <c r="AB699" i="4"/>
  <c r="AB700" i="4"/>
  <c r="AB701" i="4"/>
  <c r="AB702" i="4"/>
  <c r="AB703" i="4"/>
  <c r="AB704" i="4"/>
  <c r="AB705" i="4"/>
  <c r="AB706" i="4"/>
  <c r="AB707" i="4"/>
  <c r="AB708" i="4"/>
  <c r="AB709" i="4"/>
  <c r="AB710" i="4"/>
  <c r="AB711" i="4"/>
  <c r="AB712" i="4"/>
  <c r="AB713" i="4"/>
  <c r="AB714" i="4"/>
  <c r="AB715" i="4"/>
  <c r="AB716" i="4"/>
  <c r="AB717" i="4"/>
  <c r="AB718" i="4"/>
  <c r="AB719" i="4"/>
  <c r="AB720" i="4"/>
  <c r="AB721" i="4"/>
  <c r="AB722" i="4"/>
  <c r="AB723" i="4"/>
  <c r="AB724" i="4"/>
  <c r="AB725" i="4"/>
  <c r="AB726" i="4"/>
  <c r="AB727" i="4"/>
  <c r="AB728" i="4"/>
  <c r="AB729" i="4"/>
  <c r="AB730" i="4"/>
  <c r="AB731" i="4"/>
  <c r="AB732" i="4"/>
  <c r="AB733" i="4"/>
  <c r="AB734" i="4"/>
  <c r="AB735" i="4"/>
  <c r="AB736" i="4"/>
  <c r="AB737" i="4"/>
  <c r="AB738" i="4"/>
  <c r="AB739" i="4"/>
  <c r="AB740" i="4"/>
  <c r="AB741" i="4"/>
  <c r="AB742" i="4"/>
  <c r="AB743" i="4"/>
  <c r="AB744" i="4"/>
  <c r="AB745" i="4"/>
  <c r="AB746" i="4"/>
  <c r="AB747" i="4"/>
  <c r="AB748" i="4"/>
  <c r="AB749" i="4"/>
  <c r="AB750" i="4"/>
  <c r="AB751" i="4"/>
  <c r="AB752" i="4"/>
  <c r="AB753" i="4"/>
  <c r="AB754" i="4"/>
  <c r="AB755" i="4"/>
  <c r="AB756" i="4"/>
  <c r="AB757" i="4"/>
  <c r="AB758" i="4"/>
  <c r="AB759" i="4"/>
  <c r="AB760" i="4"/>
  <c r="AB761" i="4"/>
  <c r="AB762" i="4"/>
  <c r="AB763" i="4"/>
  <c r="AB764" i="4"/>
  <c r="AB765" i="4"/>
  <c r="AB766" i="4"/>
  <c r="AB767" i="4"/>
  <c r="AB768" i="4"/>
  <c r="AB769" i="4"/>
  <c r="AB770" i="4"/>
  <c r="AB771" i="4"/>
  <c r="AB772" i="4"/>
  <c r="AB773" i="4"/>
  <c r="AB774" i="4"/>
  <c r="AB775" i="4"/>
  <c r="AB776" i="4"/>
  <c r="AB777" i="4"/>
  <c r="AB778" i="4"/>
  <c r="AB779" i="4"/>
  <c r="AB780" i="4"/>
  <c r="AB781" i="4"/>
  <c r="AB782" i="4"/>
  <c r="AB783" i="4"/>
  <c r="AB784" i="4"/>
  <c r="AB785" i="4"/>
  <c r="AB786" i="4"/>
  <c r="AB787" i="4"/>
  <c r="AB788" i="4"/>
  <c r="AB789" i="4"/>
  <c r="AB790" i="4"/>
  <c r="AB791" i="4"/>
  <c r="AB792" i="4"/>
  <c r="AB793" i="4"/>
  <c r="AB794" i="4"/>
  <c r="AB795" i="4"/>
  <c r="AB796" i="4"/>
  <c r="AB797" i="4"/>
  <c r="AB798" i="4"/>
  <c r="AB799" i="4"/>
  <c r="AB800" i="4"/>
  <c r="AB801" i="4"/>
  <c r="AB802" i="4"/>
  <c r="AB803" i="4"/>
  <c r="AB804" i="4"/>
  <c r="AB805" i="4"/>
  <c r="AB806" i="4"/>
  <c r="AB807" i="4"/>
  <c r="AB808" i="4"/>
  <c r="AB809" i="4"/>
  <c r="AB810" i="4"/>
  <c r="AB811" i="4"/>
  <c r="AB812" i="4"/>
  <c r="AB813" i="4"/>
  <c r="AB814" i="4"/>
  <c r="AB815" i="4"/>
  <c r="AB816" i="4"/>
  <c r="AB817" i="4"/>
  <c r="AB818" i="4"/>
  <c r="AB819" i="4"/>
  <c r="AB820" i="4"/>
  <c r="AB821" i="4"/>
  <c r="AB822" i="4"/>
  <c r="AB823" i="4"/>
  <c r="AB824" i="4"/>
  <c r="AB825" i="4"/>
  <c r="AB826" i="4"/>
  <c r="AB827" i="4"/>
  <c r="AB828" i="4"/>
  <c r="AB829" i="4"/>
  <c r="AB830" i="4"/>
  <c r="AB831" i="4"/>
  <c r="AB832" i="4"/>
  <c r="AB833" i="4"/>
  <c r="AB834" i="4"/>
  <c r="AB835" i="4"/>
  <c r="AB836" i="4"/>
  <c r="AB837" i="4"/>
  <c r="AB838" i="4"/>
  <c r="AB839" i="4"/>
  <c r="AB840" i="4"/>
  <c r="AB841" i="4"/>
  <c r="AB842" i="4"/>
  <c r="AB843" i="4"/>
  <c r="AB844" i="4"/>
  <c r="AB845" i="4"/>
  <c r="AB846" i="4"/>
  <c r="AB847" i="4"/>
  <c r="AB848" i="4"/>
  <c r="AB849" i="4"/>
  <c r="AB850" i="4"/>
  <c r="AB851" i="4"/>
  <c r="AB852" i="4"/>
  <c r="AB853" i="4"/>
  <c r="AB854" i="4"/>
  <c r="AB855" i="4"/>
  <c r="AB856" i="4"/>
  <c r="AB857" i="4"/>
  <c r="AB858" i="4"/>
  <c r="AB859" i="4"/>
  <c r="AB860" i="4"/>
  <c r="AB861" i="4"/>
  <c r="AB862" i="4"/>
  <c r="AB863" i="4"/>
  <c r="AB864" i="4"/>
  <c r="AB865" i="4"/>
  <c r="AB866" i="4"/>
  <c r="AB867" i="4"/>
  <c r="AB868" i="4"/>
  <c r="AB869" i="4"/>
  <c r="AB870" i="4"/>
  <c r="AO213" i="4"/>
  <c r="AO214" i="4"/>
  <c r="AO215" i="4"/>
  <c r="AO216" i="4"/>
  <c r="AO217" i="4"/>
  <c r="AO218" i="4"/>
  <c r="AO219" i="4"/>
  <c r="AO220" i="4"/>
  <c r="AO221" i="4"/>
  <c r="AO222" i="4"/>
  <c r="AO223" i="4"/>
  <c r="AO224" i="4"/>
  <c r="AO225" i="4"/>
  <c r="AO226" i="4"/>
  <c r="AO227" i="4"/>
  <c r="AO228" i="4"/>
  <c r="AO229" i="4"/>
  <c r="AO230" i="4"/>
  <c r="AO231" i="4"/>
  <c r="AO232" i="4"/>
  <c r="AO233" i="4"/>
  <c r="AO234" i="4"/>
  <c r="AO235" i="4"/>
  <c r="AO236" i="4"/>
  <c r="AO237" i="4"/>
  <c r="AO238" i="4"/>
  <c r="AO239" i="4"/>
  <c r="AO240" i="4"/>
  <c r="AO241" i="4"/>
  <c r="AO242" i="4"/>
  <c r="AO243" i="4"/>
  <c r="AO244" i="4"/>
  <c r="AO245" i="4"/>
  <c r="AO246" i="4"/>
  <c r="AO247" i="4"/>
  <c r="AO248" i="4"/>
  <c r="AO249" i="4"/>
  <c r="AO250" i="4"/>
  <c r="AO251" i="4"/>
  <c r="AO252" i="4"/>
  <c r="AO253" i="4"/>
  <c r="AO254" i="4"/>
  <c r="AO255" i="4"/>
  <c r="AO256" i="4"/>
  <c r="AO257" i="4"/>
  <c r="AO258" i="4"/>
  <c r="AO259" i="4"/>
  <c r="AO260" i="4"/>
  <c r="AO261" i="4"/>
  <c r="AO262" i="4"/>
  <c r="AO263" i="4"/>
  <c r="AO264" i="4"/>
  <c r="AO265" i="4"/>
  <c r="AO266" i="4"/>
  <c r="AO267" i="4"/>
  <c r="AO268" i="4"/>
  <c r="AO269" i="4"/>
  <c r="AO270" i="4"/>
  <c r="AO271" i="4"/>
  <c r="AO272" i="4"/>
  <c r="AO273" i="4"/>
  <c r="AO274" i="4"/>
  <c r="AO275" i="4"/>
  <c r="AO276" i="4"/>
  <c r="AO277" i="4"/>
  <c r="AO278" i="4"/>
  <c r="AO279" i="4"/>
  <c r="AO280" i="4"/>
  <c r="AO281" i="4"/>
  <c r="AO282" i="4"/>
  <c r="AO283" i="4"/>
  <c r="AO284" i="4"/>
  <c r="AO285" i="4"/>
  <c r="AO286" i="4"/>
  <c r="AO287" i="4"/>
  <c r="AO288" i="4"/>
  <c r="AO289" i="4"/>
  <c r="AO290" i="4"/>
  <c r="AO291" i="4"/>
  <c r="AO292" i="4"/>
  <c r="AO293" i="4"/>
  <c r="AO294" i="4"/>
  <c r="AO295" i="4"/>
  <c r="AO296" i="4"/>
  <c r="AO297" i="4"/>
  <c r="AO298" i="4"/>
  <c r="AO299" i="4"/>
  <c r="AO300" i="4"/>
  <c r="AO301" i="4"/>
  <c r="AO302" i="4"/>
  <c r="AO303" i="4"/>
  <c r="AO304" i="4"/>
  <c r="AO305" i="4"/>
  <c r="AO306" i="4"/>
  <c r="AO307" i="4"/>
  <c r="AO308" i="4"/>
  <c r="AO309" i="4"/>
  <c r="AO310" i="4"/>
  <c r="AO311" i="4"/>
  <c r="AO312" i="4"/>
  <c r="AO313" i="4"/>
  <c r="AO314" i="4"/>
  <c r="AO315" i="4"/>
  <c r="AO316" i="4"/>
  <c r="AO317" i="4"/>
  <c r="AO318" i="4"/>
  <c r="AO319" i="4"/>
  <c r="AO320" i="4"/>
  <c r="AO321" i="4"/>
  <c r="AO322" i="4"/>
  <c r="AO323" i="4"/>
  <c r="AO324" i="4"/>
  <c r="AO325" i="4"/>
  <c r="AO326" i="4"/>
  <c r="AO327" i="4"/>
  <c r="AO328" i="4"/>
  <c r="AO329" i="4"/>
  <c r="AO330" i="4"/>
  <c r="AO331" i="4"/>
  <c r="AO332" i="4"/>
  <c r="AO333" i="4"/>
  <c r="AO334" i="4"/>
  <c r="AO335" i="4"/>
  <c r="AO336" i="4"/>
  <c r="AO337" i="4"/>
  <c r="AO338" i="4"/>
  <c r="AO339" i="4"/>
  <c r="AO340" i="4"/>
  <c r="AO341" i="4"/>
  <c r="AO342" i="4"/>
  <c r="AO343" i="4"/>
  <c r="AO344" i="4"/>
  <c r="AO345" i="4"/>
  <c r="AO346" i="4"/>
  <c r="AO347" i="4"/>
  <c r="AO348" i="4"/>
  <c r="AO349" i="4"/>
  <c r="AO350" i="4"/>
  <c r="AO351" i="4"/>
  <c r="AO352" i="4"/>
  <c r="AO353" i="4"/>
  <c r="AO354" i="4"/>
  <c r="AO355" i="4"/>
  <c r="AO356" i="4"/>
  <c r="AO357" i="4"/>
  <c r="AO358" i="4"/>
  <c r="AO359" i="4"/>
  <c r="AO360" i="4"/>
  <c r="AO361" i="4"/>
  <c r="AO362" i="4"/>
  <c r="AO363" i="4"/>
  <c r="AO364" i="4"/>
  <c r="AO365" i="4"/>
  <c r="AO366" i="4"/>
  <c r="AO367" i="4"/>
  <c r="AO368" i="4"/>
  <c r="AO369" i="4"/>
  <c r="AO370" i="4"/>
  <c r="AO371" i="4"/>
  <c r="AO372" i="4"/>
  <c r="AO373" i="4"/>
  <c r="AO374" i="4"/>
  <c r="AO375" i="4"/>
  <c r="AO376" i="4"/>
  <c r="AO377" i="4"/>
  <c r="AO378" i="4"/>
  <c r="AO379" i="4"/>
  <c r="AO380" i="4"/>
  <c r="AO381" i="4"/>
  <c r="AO382" i="4"/>
  <c r="AO383" i="4"/>
  <c r="AO384" i="4"/>
  <c r="AO385" i="4"/>
  <c r="AO386" i="4"/>
  <c r="AO387" i="4"/>
  <c r="AO388" i="4"/>
  <c r="AO389" i="4"/>
  <c r="AO390" i="4"/>
  <c r="AO391" i="4"/>
  <c r="AO392" i="4"/>
  <c r="AO393" i="4"/>
  <c r="AO394" i="4"/>
  <c r="AO395" i="4"/>
  <c r="AO396" i="4"/>
  <c r="AO397" i="4"/>
  <c r="AO398" i="4"/>
  <c r="AO399" i="4"/>
  <c r="AO400" i="4"/>
  <c r="AO401" i="4"/>
  <c r="AO402" i="4"/>
  <c r="AO403" i="4"/>
  <c r="AO404" i="4"/>
  <c r="AO405" i="4"/>
  <c r="AO406" i="4"/>
  <c r="AO407" i="4"/>
  <c r="AO408" i="4"/>
  <c r="AO409" i="4"/>
  <c r="AO410" i="4"/>
  <c r="AO411" i="4"/>
  <c r="AO412" i="4"/>
  <c r="AO413" i="4"/>
  <c r="AO414" i="4"/>
  <c r="AO415" i="4"/>
  <c r="AO416" i="4"/>
  <c r="AO417" i="4"/>
  <c r="AO418" i="4"/>
  <c r="AO419" i="4"/>
  <c r="AO420" i="4"/>
  <c r="AO421" i="4"/>
  <c r="AO422" i="4"/>
  <c r="AO423" i="4"/>
  <c r="AO424" i="4"/>
  <c r="AO425" i="4"/>
  <c r="AO426" i="4"/>
  <c r="AO427" i="4"/>
  <c r="AO428" i="4"/>
  <c r="AO429" i="4"/>
  <c r="AO430" i="4"/>
  <c r="AO431" i="4"/>
  <c r="AO432" i="4"/>
  <c r="AO433" i="4"/>
  <c r="AO434" i="4"/>
  <c r="AO435" i="4"/>
  <c r="AO436" i="4"/>
  <c r="AO437" i="4"/>
  <c r="AO438" i="4"/>
  <c r="AO439" i="4"/>
  <c r="AO440" i="4"/>
  <c r="AO441" i="4"/>
  <c r="AO442" i="4"/>
  <c r="AO443" i="4"/>
  <c r="AO444" i="4"/>
  <c r="AO445" i="4"/>
  <c r="AO446" i="4"/>
  <c r="AO447" i="4"/>
  <c r="AO448" i="4"/>
  <c r="AO449" i="4"/>
  <c r="AO450" i="4"/>
  <c r="AO451" i="4"/>
  <c r="AO452" i="4"/>
  <c r="AO453" i="4"/>
  <c r="AO454" i="4"/>
  <c r="AO455" i="4"/>
  <c r="AO456" i="4"/>
  <c r="AO457" i="4"/>
  <c r="AO458" i="4"/>
  <c r="AO459" i="4"/>
  <c r="AO460" i="4"/>
  <c r="AO461" i="4"/>
  <c r="AO462" i="4"/>
  <c r="AO463" i="4"/>
  <c r="AO464" i="4"/>
  <c r="AO465" i="4"/>
  <c r="AO466" i="4"/>
  <c r="AO467" i="4"/>
  <c r="AO468" i="4"/>
  <c r="AO469" i="4"/>
  <c r="AO470" i="4"/>
  <c r="AO471" i="4"/>
  <c r="AO472" i="4"/>
  <c r="AO473" i="4"/>
  <c r="AO474" i="4"/>
  <c r="AO475" i="4"/>
  <c r="AO476" i="4"/>
  <c r="AO477" i="4"/>
  <c r="AO478" i="4"/>
  <c r="AO479" i="4"/>
  <c r="AO480" i="4"/>
  <c r="AO481" i="4"/>
  <c r="AO482" i="4"/>
  <c r="AO483" i="4"/>
  <c r="AO484" i="4"/>
  <c r="AO485" i="4"/>
  <c r="AO486" i="4"/>
  <c r="AO487" i="4"/>
  <c r="AO488" i="4"/>
  <c r="AO489" i="4"/>
  <c r="AO490" i="4"/>
  <c r="AO491" i="4"/>
  <c r="AO492" i="4"/>
  <c r="AO493" i="4"/>
  <c r="AO494" i="4"/>
  <c r="AO495" i="4"/>
  <c r="AO496" i="4"/>
  <c r="AO497" i="4"/>
  <c r="AO498" i="4"/>
  <c r="AO499" i="4"/>
  <c r="AO500" i="4"/>
  <c r="AO501" i="4"/>
  <c r="AO502" i="4"/>
  <c r="AO503" i="4"/>
  <c r="AO504" i="4"/>
  <c r="AO505" i="4"/>
  <c r="AO506" i="4"/>
  <c r="AO507" i="4"/>
  <c r="AO508" i="4"/>
  <c r="AO509" i="4"/>
  <c r="AO510" i="4"/>
  <c r="AO511" i="4"/>
  <c r="AO512" i="4"/>
  <c r="AO513" i="4"/>
  <c r="AO514" i="4"/>
  <c r="AO515" i="4"/>
  <c r="AO516" i="4"/>
  <c r="AO517" i="4"/>
  <c r="AO518" i="4"/>
  <c r="AO519" i="4"/>
  <c r="AO520" i="4"/>
  <c r="AO521" i="4"/>
  <c r="AO522" i="4"/>
  <c r="AO523" i="4"/>
  <c r="AO524" i="4"/>
  <c r="AO525" i="4"/>
  <c r="AO526" i="4"/>
  <c r="AO527" i="4"/>
  <c r="AO528" i="4"/>
  <c r="AO529" i="4"/>
  <c r="AO530" i="4"/>
  <c r="AO531" i="4"/>
  <c r="AO532" i="4"/>
  <c r="AO533" i="4"/>
  <c r="AO534" i="4"/>
  <c r="AO535" i="4"/>
  <c r="AO536" i="4"/>
  <c r="AO537" i="4"/>
  <c r="AO538" i="4"/>
  <c r="AO539" i="4"/>
  <c r="AO540" i="4"/>
  <c r="AO541" i="4"/>
  <c r="AO542" i="4"/>
  <c r="AO543" i="4"/>
  <c r="AO544" i="4"/>
  <c r="AO545" i="4"/>
  <c r="AO546" i="4"/>
  <c r="AO547" i="4"/>
  <c r="AO548" i="4"/>
  <c r="AO549" i="4"/>
  <c r="AO550" i="4"/>
  <c r="AO551" i="4"/>
  <c r="AO552" i="4"/>
  <c r="AO553" i="4"/>
  <c r="AO554" i="4"/>
  <c r="AO555" i="4"/>
  <c r="AO556" i="4"/>
  <c r="AO557" i="4"/>
  <c r="AO558" i="4"/>
  <c r="AO559" i="4"/>
  <c r="AO560" i="4"/>
  <c r="AO561" i="4"/>
  <c r="AO562" i="4"/>
  <c r="AO563" i="4"/>
  <c r="AO564" i="4"/>
  <c r="AO565" i="4"/>
  <c r="AO566" i="4"/>
  <c r="AO567" i="4"/>
  <c r="AO568" i="4"/>
  <c r="AO569" i="4"/>
  <c r="AO570" i="4"/>
  <c r="AO571" i="4"/>
  <c r="AO572" i="4"/>
  <c r="AO573" i="4"/>
  <c r="AO574" i="4"/>
  <c r="AO575" i="4"/>
  <c r="AO576" i="4"/>
  <c r="AO577" i="4"/>
  <c r="AO578" i="4"/>
  <c r="AO579" i="4"/>
  <c r="AO580" i="4"/>
  <c r="AO581" i="4"/>
  <c r="AO582" i="4"/>
  <c r="AO583" i="4"/>
  <c r="AO584" i="4"/>
  <c r="AO585" i="4"/>
  <c r="AO586" i="4"/>
  <c r="AO587" i="4"/>
  <c r="AO588" i="4"/>
  <c r="AO589" i="4"/>
  <c r="AO590" i="4"/>
  <c r="AO591" i="4"/>
  <c r="AO592" i="4"/>
  <c r="AO593" i="4"/>
  <c r="AO594" i="4"/>
  <c r="AO595" i="4"/>
  <c r="AO596" i="4"/>
  <c r="AO597" i="4"/>
  <c r="AO598" i="4"/>
  <c r="AO599" i="4"/>
  <c r="AO600" i="4"/>
  <c r="AO601" i="4"/>
  <c r="AO602" i="4"/>
  <c r="AO603" i="4"/>
  <c r="AO604" i="4"/>
  <c r="AO605" i="4"/>
  <c r="AO606" i="4"/>
  <c r="AO607" i="4"/>
  <c r="AO608" i="4"/>
  <c r="AO609" i="4"/>
  <c r="AO610" i="4"/>
  <c r="AO611" i="4"/>
  <c r="AO612" i="4"/>
  <c r="AO613" i="4"/>
  <c r="AO614" i="4"/>
  <c r="AO615" i="4"/>
  <c r="AO616" i="4"/>
  <c r="AO617" i="4"/>
  <c r="AO618" i="4"/>
  <c r="AO619" i="4"/>
  <c r="AO620" i="4"/>
  <c r="AO621" i="4"/>
  <c r="AO622" i="4"/>
  <c r="AO623" i="4"/>
  <c r="AO624" i="4"/>
  <c r="AO625" i="4"/>
  <c r="AO626" i="4"/>
  <c r="AO627" i="4"/>
  <c r="AO628" i="4"/>
  <c r="AO629" i="4"/>
  <c r="AO630" i="4"/>
  <c r="AO631" i="4"/>
  <c r="AO632" i="4"/>
  <c r="AO633" i="4"/>
  <c r="AO634" i="4"/>
  <c r="AO635" i="4"/>
  <c r="AO636" i="4"/>
  <c r="AO637" i="4"/>
  <c r="AO638" i="4"/>
  <c r="AO639" i="4"/>
  <c r="AO640" i="4"/>
  <c r="AO641" i="4"/>
  <c r="AO642" i="4"/>
  <c r="AO643" i="4"/>
  <c r="AO644" i="4"/>
  <c r="AO645" i="4"/>
  <c r="AO646" i="4"/>
  <c r="AO647" i="4"/>
  <c r="AO648" i="4"/>
  <c r="AO649" i="4"/>
  <c r="AO650" i="4"/>
  <c r="AO651" i="4"/>
  <c r="AO652" i="4"/>
  <c r="AO653" i="4"/>
  <c r="AO654" i="4"/>
  <c r="AO655" i="4"/>
  <c r="AO656" i="4"/>
  <c r="AO657" i="4"/>
  <c r="AO658" i="4"/>
  <c r="AO659" i="4"/>
  <c r="AO660" i="4"/>
  <c r="AO661" i="4"/>
  <c r="AO662" i="4"/>
  <c r="AO663" i="4"/>
  <c r="AO664" i="4"/>
  <c r="AO665" i="4"/>
  <c r="AO666" i="4"/>
  <c r="AO667" i="4"/>
  <c r="AO668" i="4"/>
  <c r="AO669" i="4"/>
  <c r="AO670" i="4"/>
  <c r="AO671" i="4"/>
  <c r="AO672" i="4"/>
  <c r="AO673" i="4"/>
  <c r="AO674" i="4"/>
  <c r="AO675" i="4"/>
  <c r="AO676" i="4"/>
  <c r="AO677" i="4"/>
  <c r="AO678" i="4"/>
  <c r="AO679" i="4"/>
  <c r="AO680" i="4"/>
  <c r="AO681" i="4"/>
  <c r="AO682" i="4"/>
  <c r="AO683" i="4"/>
  <c r="AO684" i="4"/>
  <c r="AO685" i="4"/>
  <c r="AO686" i="4"/>
  <c r="AO687" i="4"/>
  <c r="AO688" i="4"/>
  <c r="AO689" i="4"/>
  <c r="AO690" i="4"/>
  <c r="AO691" i="4"/>
  <c r="AO692" i="4"/>
  <c r="AO693" i="4"/>
  <c r="AO694" i="4"/>
  <c r="AO695" i="4"/>
  <c r="AO696" i="4"/>
  <c r="AO697" i="4"/>
  <c r="AO698" i="4"/>
  <c r="AO699" i="4"/>
  <c r="AO700" i="4"/>
  <c r="AO701" i="4"/>
  <c r="AO702" i="4"/>
  <c r="AO703" i="4"/>
  <c r="AO704" i="4"/>
  <c r="AO705" i="4"/>
  <c r="AO706" i="4"/>
  <c r="AO707" i="4"/>
  <c r="AO708" i="4"/>
  <c r="AO709" i="4"/>
  <c r="AO710" i="4"/>
  <c r="AO711" i="4"/>
  <c r="AO712" i="4"/>
  <c r="AO713" i="4"/>
  <c r="AO714" i="4"/>
  <c r="AO715" i="4"/>
  <c r="AO716" i="4"/>
  <c r="AO717" i="4"/>
  <c r="AO718" i="4"/>
  <c r="AO719" i="4"/>
  <c r="AO720" i="4"/>
  <c r="AO721" i="4"/>
  <c r="AO722" i="4"/>
  <c r="AO723" i="4"/>
  <c r="AO724" i="4"/>
  <c r="AO725" i="4"/>
  <c r="AO726" i="4"/>
  <c r="AO727" i="4"/>
  <c r="AO728" i="4"/>
  <c r="AO729" i="4"/>
  <c r="AO730" i="4"/>
  <c r="AO731" i="4"/>
  <c r="AO732" i="4"/>
  <c r="AO733" i="4"/>
  <c r="AO734" i="4"/>
  <c r="AO735" i="4"/>
  <c r="AO736" i="4"/>
  <c r="AO737" i="4"/>
  <c r="AO738" i="4"/>
  <c r="AO739" i="4"/>
  <c r="AO740" i="4"/>
  <c r="AO741" i="4"/>
  <c r="AO742" i="4"/>
  <c r="AO743" i="4"/>
  <c r="AO744" i="4"/>
  <c r="AO745" i="4"/>
  <c r="AO746" i="4"/>
  <c r="AO747" i="4"/>
  <c r="AO748" i="4"/>
  <c r="AO749" i="4"/>
  <c r="AO750" i="4"/>
  <c r="AO751" i="4"/>
  <c r="AO752" i="4"/>
  <c r="AO753" i="4"/>
  <c r="AO754" i="4"/>
  <c r="AO755" i="4"/>
  <c r="AO756" i="4"/>
  <c r="AO757" i="4"/>
  <c r="AO758" i="4"/>
  <c r="AO759" i="4"/>
  <c r="AO760" i="4"/>
  <c r="AO761" i="4"/>
  <c r="AO762" i="4"/>
  <c r="AO763" i="4"/>
  <c r="AO764" i="4"/>
  <c r="AO765" i="4"/>
  <c r="AO766" i="4"/>
  <c r="AO767" i="4"/>
  <c r="AO768" i="4"/>
  <c r="AO769" i="4"/>
  <c r="AO770" i="4"/>
  <c r="AO771" i="4"/>
  <c r="AO772" i="4"/>
  <c r="AO773" i="4"/>
  <c r="AO774" i="4"/>
  <c r="AO775" i="4"/>
  <c r="AO776" i="4"/>
  <c r="AO777" i="4"/>
  <c r="AO778" i="4"/>
  <c r="AO779" i="4"/>
  <c r="AO780" i="4"/>
  <c r="AO781" i="4"/>
  <c r="AO782" i="4"/>
  <c r="AO783" i="4"/>
  <c r="AO784" i="4"/>
  <c r="AO785" i="4"/>
  <c r="AO786" i="4"/>
  <c r="AO787" i="4"/>
  <c r="AO788" i="4"/>
  <c r="AO789" i="4"/>
  <c r="AO790" i="4"/>
  <c r="AO791" i="4"/>
  <c r="AO792" i="4"/>
  <c r="AO793" i="4"/>
  <c r="AO794" i="4"/>
  <c r="AO795" i="4"/>
  <c r="AO796" i="4"/>
  <c r="AO797" i="4"/>
  <c r="AO798" i="4"/>
  <c r="AO799" i="4"/>
  <c r="AO800" i="4"/>
  <c r="AO801" i="4"/>
  <c r="AO802" i="4"/>
  <c r="AO803" i="4"/>
  <c r="AO804" i="4"/>
  <c r="AO805" i="4"/>
  <c r="AO806" i="4"/>
  <c r="AO807" i="4"/>
  <c r="AO808" i="4"/>
  <c r="AO809" i="4"/>
  <c r="AO810" i="4"/>
  <c r="AO811" i="4"/>
  <c r="AO812" i="4"/>
  <c r="AO813" i="4"/>
  <c r="AO814" i="4"/>
  <c r="AO815" i="4"/>
  <c r="AO816" i="4"/>
  <c r="AO817" i="4"/>
  <c r="AO818" i="4"/>
  <c r="AO819" i="4"/>
  <c r="AO820" i="4"/>
  <c r="AO821" i="4"/>
  <c r="AO822" i="4"/>
  <c r="AO823" i="4"/>
  <c r="AO824" i="4"/>
  <c r="AO825" i="4"/>
  <c r="AO826" i="4"/>
  <c r="AO827" i="4"/>
  <c r="AO828" i="4"/>
  <c r="AO829" i="4"/>
  <c r="AO830" i="4"/>
  <c r="AO831" i="4"/>
  <c r="AO832" i="4"/>
  <c r="AO833" i="4"/>
  <c r="AO834" i="4"/>
  <c r="AO835" i="4"/>
  <c r="AO836" i="4"/>
  <c r="AO837" i="4"/>
  <c r="AO838" i="4"/>
  <c r="AO839" i="4"/>
  <c r="AO840" i="4"/>
  <c r="AO841" i="4"/>
  <c r="AO842" i="4"/>
  <c r="AO843" i="4"/>
  <c r="AO844" i="4"/>
  <c r="AO845" i="4"/>
  <c r="AO846" i="4"/>
  <c r="AO847" i="4"/>
  <c r="AO848" i="4"/>
  <c r="AO849" i="4"/>
  <c r="AO850" i="4"/>
  <c r="AO851" i="4"/>
  <c r="AO852" i="4"/>
  <c r="AO853" i="4"/>
  <c r="AO854" i="4"/>
  <c r="AO855" i="4"/>
  <c r="AO856" i="4"/>
  <c r="AO857" i="4"/>
  <c r="AO858" i="4"/>
  <c r="AO859" i="4"/>
  <c r="AO860" i="4"/>
  <c r="AO861" i="4"/>
  <c r="AO862" i="4"/>
  <c r="AO863" i="4"/>
  <c r="AO864" i="4"/>
  <c r="AO865" i="4"/>
  <c r="AO866" i="4"/>
  <c r="AO867" i="4"/>
  <c r="AO868" i="4"/>
  <c r="AO869" i="4"/>
  <c r="AO870" i="4"/>
  <c r="X213" i="4"/>
  <c r="X214" i="4"/>
  <c r="X215" i="4"/>
  <c r="X216" i="4"/>
  <c r="X217" i="4"/>
  <c r="X218" i="4"/>
  <c r="X219" i="4"/>
  <c r="X220" i="4"/>
  <c r="X221" i="4"/>
  <c r="X222" i="4"/>
  <c r="X223" i="4"/>
  <c r="X224" i="4"/>
  <c r="X225" i="4"/>
  <c r="X226" i="4"/>
  <c r="X227" i="4"/>
  <c r="X228" i="4"/>
  <c r="X229" i="4"/>
  <c r="X230" i="4"/>
  <c r="X231" i="4"/>
  <c r="X232" i="4"/>
  <c r="X233" i="4"/>
  <c r="X234" i="4"/>
  <c r="X235" i="4"/>
  <c r="X236" i="4"/>
  <c r="X237" i="4"/>
  <c r="X238" i="4"/>
  <c r="X239" i="4"/>
  <c r="X240" i="4"/>
  <c r="X241" i="4"/>
  <c r="X242" i="4"/>
  <c r="X243" i="4"/>
  <c r="X244" i="4"/>
  <c r="X245" i="4"/>
  <c r="X246" i="4"/>
  <c r="X247" i="4"/>
  <c r="X248" i="4"/>
  <c r="X249" i="4"/>
  <c r="X250" i="4"/>
  <c r="X251" i="4"/>
  <c r="X252" i="4"/>
  <c r="X253" i="4"/>
  <c r="X254" i="4"/>
  <c r="X255" i="4"/>
  <c r="X256" i="4"/>
  <c r="X257" i="4"/>
  <c r="X258" i="4"/>
  <c r="X259" i="4"/>
  <c r="X260" i="4"/>
  <c r="X261" i="4"/>
  <c r="X262" i="4"/>
  <c r="X263" i="4"/>
  <c r="X264" i="4"/>
  <c r="X265" i="4"/>
  <c r="X266" i="4"/>
  <c r="X267" i="4"/>
  <c r="X268" i="4"/>
  <c r="X269" i="4"/>
  <c r="X270" i="4"/>
  <c r="X271" i="4"/>
  <c r="X272" i="4"/>
  <c r="X273" i="4"/>
  <c r="X274" i="4"/>
  <c r="X275" i="4"/>
  <c r="X276" i="4"/>
  <c r="X277" i="4"/>
  <c r="X278" i="4"/>
  <c r="X279" i="4"/>
  <c r="X280" i="4"/>
  <c r="X281" i="4"/>
  <c r="X282" i="4"/>
  <c r="X283" i="4"/>
  <c r="X284" i="4"/>
  <c r="X285" i="4"/>
  <c r="X286" i="4"/>
  <c r="X287" i="4"/>
  <c r="X288" i="4"/>
  <c r="X289" i="4"/>
  <c r="X290" i="4"/>
  <c r="X291" i="4"/>
  <c r="X292" i="4"/>
  <c r="X293" i="4"/>
  <c r="X294" i="4"/>
  <c r="X295" i="4"/>
  <c r="X296" i="4"/>
  <c r="X297" i="4"/>
  <c r="X298" i="4"/>
  <c r="X299" i="4"/>
  <c r="X300" i="4"/>
  <c r="X301" i="4"/>
  <c r="X302" i="4"/>
  <c r="X303" i="4"/>
  <c r="X304" i="4"/>
  <c r="X305" i="4"/>
  <c r="X306" i="4"/>
  <c r="X307" i="4"/>
  <c r="X308" i="4"/>
  <c r="X309" i="4"/>
  <c r="X310" i="4"/>
  <c r="X311" i="4"/>
  <c r="X312" i="4"/>
  <c r="X313" i="4"/>
  <c r="X314" i="4"/>
  <c r="X315" i="4"/>
  <c r="X316" i="4"/>
  <c r="X317" i="4"/>
  <c r="X318" i="4"/>
  <c r="X319" i="4"/>
  <c r="X320" i="4"/>
  <c r="X321" i="4"/>
  <c r="X322" i="4"/>
  <c r="X323" i="4"/>
  <c r="X324" i="4"/>
  <c r="X325" i="4"/>
  <c r="X326" i="4"/>
  <c r="X327" i="4"/>
  <c r="X328" i="4"/>
  <c r="X329" i="4"/>
  <c r="X330" i="4"/>
  <c r="X331" i="4"/>
  <c r="X332" i="4"/>
  <c r="X333" i="4"/>
  <c r="X334" i="4"/>
  <c r="X335" i="4"/>
  <c r="X336" i="4"/>
  <c r="X337" i="4"/>
  <c r="X338" i="4"/>
  <c r="X339" i="4"/>
  <c r="X340" i="4"/>
  <c r="X341" i="4"/>
  <c r="X342" i="4"/>
  <c r="X343" i="4"/>
  <c r="X344" i="4"/>
  <c r="X345" i="4"/>
  <c r="X346" i="4"/>
  <c r="X347" i="4"/>
  <c r="X348" i="4"/>
  <c r="X349" i="4"/>
  <c r="X350" i="4"/>
  <c r="X351" i="4"/>
  <c r="X352" i="4"/>
  <c r="X353" i="4"/>
  <c r="X354" i="4"/>
  <c r="X355" i="4"/>
  <c r="X356" i="4"/>
  <c r="X357" i="4"/>
  <c r="X358" i="4"/>
  <c r="X359" i="4"/>
  <c r="X360" i="4"/>
  <c r="X361" i="4"/>
  <c r="X362" i="4"/>
  <c r="X363" i="4"/>
  <c r="X364" i="4"/>
  <c r="X365" i="4"/>
  <c r="X366" i="4"/>
  <c r="X367" i="4"/>
  <c r="X368" i="4"/>
  <c r="X369" i="4"/>
  <c r="X370" i="4"/>
  <c r="X371" i="4"/>
  <c r="X372" i="4"/>
  <c r="X373" i="4"/>
  <c r="X374" i="4"/>
  <c r="X375" i="4"/>
  <c r="X376" i="4"/>
  <c r="X377" i="4"/>
  <c r="X378" i="4"/>
  <c r="X379" i="4"/>
  <c r="X380" i="4"/>
  <c r="X381" i="4"/>
  <c r="X382" i="4"/>
  <c r="X383" i="4"/>
  <c r="X384" i="4"/>
  <c r="X385" i="4"/>
  <c r="X386" i="4"/>
  <c r="X387" i="4"/>
  <c r="X388" i="4"/>
  <c r="X389" i="4"/>
  <c r="X390" i="4"/>
  <c r="X391" i="4"/>
  <c r="X392" i="4"/>
  <c r="X393" i="4"/>
  <c r="X394" i="4"/>
  <c r="X395" i="4"/>
  <c r="X396" i="4"/>
  <c r="X397" i="4"/>
  <c r="X398" i="4"/>
  <c r="X399" i="4"/>
  <c r="X400" i="4"/>
  <c r="X401" i="4"/>
  <c r="X402" i="4"/>
  <c r="X403" i="4"/>
  <c r="X404" i="4"/>
  <c r="X405" i="4"/>
  <c r="X406" i="4"/>
  <c r="X407" i="4"/>
  <c r="X408" i="4"/>
  <c r="X409" i="4"/>
  <c r="X410" i="4"/>
  <c r="X411" i="4"/>
  <c r="X412" i="4"/>
  <c r="X413" i="4"/>
  <c r="X414" i="4"/>
  <c r="X415" i="4"/>
  <c r="X416" i="4"/>
  <c r="X417" i="4"/>
  <c r="X418" i="4"/>
  <c r="X419" i="4"/>
  <c r="X420" i="4"/>
  <c r="X421" i="4"/>
  <c r="X422" i="4"/>
  <c r="X423" i="4"/>
  <c r="X424" i="4"/>
  <c r="X425" i="4"/>
  <c r="X426" i="4"/>
  <c r="X427" i="4"/>
  <c r="X428" i="4"/>
  <c r="X429" i="4"/>
  <c r="X430" i="4"/>
  <c r="X431" i="4"/>
  <c r="X432" i="4"/>
  <c r="X433" i="4"/>
  <c r="X434" i="4"/>
  <c r="X435" i="4"/>
  <c r="X436" i="4"/>
  <c r="X437" i="4"/>
  <c r="X438" i="4"/>
  <c r="X439" i="4"/>
  <c r="X440" i="4"/>
  <c r="X441" i="4"/>
  <c r="X442" i="4"/>
  <c r="X443" i="4"/>
  <c r="X444" i="4"/>
  <c r="X445" i="4"/>
  <c r="X446" i="4"/>
  <c r="X447" i="4"/>
  <c r="X448" i="4"/>
  <c r="X449" i="4"/>
  <c r="X450" i="4"/>
  <c r="X451" i="4"/>
  <c r="X452" i="4"/>
  <c r="X453" i="4"/>
  <c r="X454" i="4"/>
  <c r="X455" i="4"/>
  <c r="X456" i="4"/>
  <c r="X457" i="4"/>
  <c r="X458" i="4"/>
  <c r="X459" i="4"/>
  <c r="X460" i="4"/>
  <c r="X461" i="4"/>
  <c r="X462" i="4"/>
  <c r="X463" i="4"/>
  <c r="X464" i="4"/>
  <c r="X465" i="4"/>
  <c r="X466" i="4"/>
  <c r="X467" i="4"/>
  <c r="X468" i="4"/>
  <c r="X469" i="4"/>
  <c r="X470" i="4"/>
  <c r="X471" i="4"/>
  <c r="X472" i="4"/>
  <c r="X473" i="4"/>
  <c r="X474" i="4"/>
  <c r="X475" i="4"/>
  <c r="X476" i="4"/>
  <c r="X477" i="4"/>
  <c r="X478" i="4"/>
  <c r="X479" i="4"/>
  <c r="X480" i="4"/>
  <c r="X481" i="4"/>
  <c r="X482" i="4"/>
  <c r="X483" i="4"/>
  <c r="X484" i="4"/>
  <c r="X485" i="4"/>
  <c r="X486" i="4"/>
  <c r="X487" i="4"/>
  <c r="X488" i="4"/>
  <c r="X489" i="4"/>
  <c r="X490" i="4"/>
  <c r="X491" i="4"/>
  <c r="X492" i="4"/>
  <c r="X493" i="4"/>
  <c r="X494" i="4"/>
  <c r="X495" i="4"/>
  <c r="X496" i="4"/>
  <c r="X497" i="4"/>
  <c r="X498" i="4"/>
  <c r="X499" i="4"/>
  <c r="X500" i="4"/>
  <c r="X501" i="4"/>
  <c r="X502" i="4"/>
  <c r="X503" i="4"/>
  <c r="X504" i="4"/>
  <c r="X505" i="4"/>
  <c r="X506" i="4"/>
  <c r="X507" i="4"/>
  <c r="X508" i="4"/>
  <c r="X509" i="4"/>
  <c r="X510" i="4"/>
  <c r="X511" i="4"/>
  <c r="X512" i="4"/>
  <c r="X513" i="4"/>
  <c r="X514" i="4"/>
  <c r="X515" i="4"/>
  <c r="X516" i="4"/>
  <c r="X517" i="4"/>
  <c r="X518" i="4"/>
  <c r="X519" i="4"/>
  <c r="X520" i="4"/>
  <c r="X521" i="4"/>
  <c r="X522" i="4"/>
  <c r="X523" i="4"/>
  <c r="X524" i="4"/>
  <c r="X525" i="4"/>
  <c r="X526" i="4"/>
  <c r="X527" i="4"/>
  <c r="X528" i="4"/>
  <c r="X529" i="4"/>
  <c r="X530" i="4"/>
  <c r="X531" i="4"/>
  <c r="X532" i="4"/>
  <c r="X533" i="4"/>
  <c r="X534" i="4"/>
  <c r="X535" i="4"/>
  <c r="X536" i="4"/>
  <c r="X537" i="4"/>
  <c r="X538" i="4"/>
  <c r="X539" i="4"/>
  <c r="X540" i="4"/>
  <c r="X541" i="4"/>
  <c r="X542" i="4"/>
  <c r="X543" i="4"/>
  <c r="X544" i="4"/>
  <c r="X545" i="4"/>
  <c r="X546" i="4"/>
  <c r="X547" i="4"/>
  <c r="X548" i="4"/>
  <c r="X549" i="4"/>
  <c r="X550" i="4"/>
  <c r="X551" i="4"/>
  <c r="X552" i="4"/>
  <c r="X553" i="4"/>
  <c r="X554" i="4"/>
  <c r="X555" i="4"/>
  <c r="X556" i="4"/>
  <c r="X557" i="4"/>
  <c r="X558" i="4"/>
  <c r="X559" i="4"/>
  <c r="X560" i="4"/>
  <c r="X561" i="4"/>
  <c r="X562" i="4"/>
  <c r="X563" i="4"/>
  <c r="X564" i="4"/>
  <c r="X565" i="4"/>
  <c r="X566" i="4"/>
  <c r="X567" i="4"/>
  <c r="X568" i="4"/>
  <c r="X569" i="4"/>
  <c r="X570" i="4"/>
  <c r="X571" i="4"/>
  <c r="X572" i="4"/>
  <c r="X573" i="4"/>
  <c r="X574" i="4"/>
  <c r="X575" i="4"/>
  <c r="X576" i="4"/>
  <c r="X577" i="4"/>
  <c r="X578" i="4"/>
  <c r="X579" i="4"/>
  <c r="X580" i="4"/>
  <c r="X581" i="4"/>
  <c r="X582" i="4"/>
  <c r="X583" i="4"/>
  <c r="X584" i="4"/>
  <c r="X585" i="4"/>
  <c r="X586" i="4"/>
  <c r="X587" i="4"/>
  <c r="X588" i="4"/>
  <c r="X589" i="4"/>
  <c r="X590" i="4"/>
  <c r="X591" i="4"/>
  <c r="X592" i="4"/>
  <c r="X593" i="4"/>
  <c r="X594" i="4"/>
  <c r="X595" i="4"/>
  <c r="X596" i="4"/>
  <c r="X597" i="4"/>
  <c r="X598" i="4"/>
  <c r="X599" i="4"/>
  <c r="X600" i="4"/>
  <c r="X601" i="4"/>
  <c r="X602" i="4"/>
  <c r="X603" i="4"/>
  <c r="X604" i="4"/>
  <c r="X605" i="4"/>
  <c r="X606" i="4"/>
  <c r="X607" i="4"/>
  <c r="X608" i="4"/>
  <c r="X609" i="4"/>
  <c r="X610" i="4"/>
  <c r="X611" i="4"/>
  <c r="X612" i="4"/>
  <c r="X613" i="4"/>
  <c r="X614" i="4"/>
  <c r="X615" i="4"/>
  <c r="X616" i="4"/>
  <c r="X617" i="4"/>
  <c r="X618" i="4"/>
  <c r="X619" i="4"/>
  <c r="X620" i="4"/>
  <c r="X621" i="4"/>
  <c r="X622" i="4"/>
  <c r="X623" i="4"/>
  <c r="X624" i="4"/>
  <c r="X625" i="4"/>
  <c r="X626" i="4"/>
  <c r="X627" i="4"/>
  <c r="X628" i="4"/>
  <c r="X629" i="4"/>
  <c r="X630" i="4"/>
  <c r="X631" i="4"/>
  <c r="X632" i="4"/>
  <c r="X633" i="4"/>
  <c r="X634" i="4"/>
  <c r="X635" i="4"/>
  <c r="X636" i="4"/>
  <c r="X637" i="4"/>
  <c r="X638" i="4"/>
  <c r="X639" i="4"/>
  <c r="X640" i="4"/>
  <c r="X641" i="4"/>
  <c r="X642" i="4"/>
  <c r="X643" i="4"/>
  <c r="X644" i="4"/>
  <c r="X645" i="4"/>
  <c r="X646" i="4"/>
  <c r="X647" i="4"/>
  <c r="X648" i="4"/>
  <c r="X649" i="4"/>
  <c r="X650" i="4"/>
  <c r="X651" i="4"/>
  <c r="X652" i="4"/>
  <c r="X653" i="4"/>
  <c r="X654" i="4"/>
  <c r="X655" i="4"/>
  <c r="X656" i="4"/>
  <c r="X657" i="4"/>
  <c r="X658" i="4"/>
  <c r="X659" i="4"/>
  <c r="X660" i="4"/>
  <c r="X661" i="4"/>
  <c r="X662" i="4"/>
  <c r="X663" i="4"/>
  <c r="X664" i="4"/>
  <c r="X665" i="4"/>
  <c r="X666" i="4"/>
  <c r="X667" i="4"/>
  <c r="X668" i="4"/>
  <c r="X669" i="4"/>
  <c r="X670" i="4"/>
  <c r="X671" i="4"/>
  <c r="X672" i="4"/>
  <c r="X673" i="4"/>
  <c r="X674" i="4"/>
  <c r="X675" i="4"/>
  <c r="X676" i="4"/>
  <c r="X677" i="4"/>
  <c r="X678" i="4"/>
  <c r="X679" i="4"/>
  <c r="X680" i="4"/>
  <c r="X681" i="4"/>
  <c r="X682" i="4"/>
  <c r="X683" i="4"/>
  <c r="X684" i="4"/>
  <c r="X685" i="4"/>
  <c r="X686" i="4"/>
  <c r="X687" i="4"/>
  <c r="X688" i="4"/>
  <c r="X689" i="4"/>
  <c r="X690" i="4"/>
  <c r="X691" i="4"/>
  <c r="X692" i="4"/>
  <c r="X693" i="4"/>
  <c r="X694" i="4"/>
  <c r="X695" i="4"/>
  <c r="X696" i="4"/>
  <c r="X697" i="4"/>
  <c r="X698" i="4"/>
  <c r="X699" i="4"/>
  <c r="X700" i="4"/>
  <c r="X701" i="4"/>
  <c r="X702" i="4"/>
  <c r="X703" i="4"/>
  <c r="X704" i="4"/>
  <c r="X705" i="4"/>
  <c r="X706" i="4"/>
  <c r="X707" i="4"/>
  <c r="X708" i="4"/>
  <c r="X709" i="4"/>
  <c r="X710" i="4"/>
  <c r="X711" i="4"/>
  <c r="X712" i="4"/>
  <c r="X713" i="4"/>
  <c r="X714" i="4"/>
  <c r="X715" i="4"/>
  <c r="X716" i="4"/>
  <c r="X717" i="4"/>
  <c r="X718" i="4"/>
  <c r="X719" i="4"/>
  <c r="X720" i="4"/>
  <c r="X721" i="4"/>
  <c r="X722" i="4"/>
  <c r="X723" i="4"/>
  <c r="X724" i="4"/>
  <c r="X725" i="4"/>
  <c r="X726" i="4"/>
  <c r="X727" i="4"/>
  <c r="X728" i="4"/>
  <c r="X729" i="4"/>
  <c r="X730" i="4"/>
  <c r="X731" i="4"/>
  <c r="X732" i="4"/>
  <c r="X733" i="4"/>
  <c r="X734" i="4"/>
  <c r="X735" i="4"/>
  <c r="X736" i="4"/>
  <c r="X737" i="4"/>
  <c r="X738" i="4"/>
  <c r="X739" i="4"/>
  <c r="X740" i="4"/>
  <c r="X741" i="4"/>
  <c r="X742" i="4"/>
  <c r="X743" i="4"/>
  <c r="X744" i="4"/>
  <c r="X745" i="4"/>
  <c r="X746" i="4"/>
  <c r="X747" i="4"/>
  <c r="X748" i="4"/>
  <c r="X749" i="4"/>
  <c r="X750" i="4"/>
  <c r="X751" i="4"/>
  <c r="X752" i="4"/>
  <c r="X753" i="4"/>
  <c r="X754" i="4"/>
  <c r="X755" i="4"/>
  <c r="X756" i="4"/>
  <c r="X757" i="4"/>
  <c r="X758" i="4"/>
  <c r="X759" i="4"/>
  <c r="X760" i="4"/>
  <c r="X761" i="4"/>
  <c r="X762" i="4"/>
  <c r="X763" i="4"/>
  <c r="X764" i="4"/>
  <c r="X765" i="4"/>
  <c r="X766" i="4"/>
  <c r="X767" i="4"/>
  <c r="X768" i="4"/>
  <c r="X769" i="4"/>
  <c r="X770" i="4"/>
  <c r="X771" i="4"/>
  <c r="X772" i="4"/>
  <c r="X773" i="4"/>
  <c r="X774" i="4"/>
  <c r="X775" i="4"/>
  <c r="X776" i="4"/>
  <c r="X777" i="4"/>
  <c r="X778" i="4"/>
  <c r="X779" i="4"/>
  <c r="X780" i="4"/>
  <c r="X781" i="4"/>
  <c r="X782" i="4"/>
  <c r="X783" i="4"/>
  <c r="X784" i="4"/>
  <c r="X785" i="4"/>
  <c r="X786" i="4"/>
  <c r="X787" i="4"/>
  <c r="X788" i="4"/>
  <c r="X789" i="4"/>
  <c r="X790" i="4"/>
  <c r="X791" i="4"/>
  <c r="X792" i="4"/>
  <c r="X793" i="4"/>
  <c r="X794" i="4"/>
  <c r="X795" i="4"/>
  <c r="X796" i="4"/>
  <c r="X797" i="4"/>
  <c r="X798" i="4"/>
  <c r="X799" i="4"/>
  <c r="X800" i="4"/>
  <c r="X801" i="4"/>
  <c r="X802" i="4"/>
  <c r="X803" i="4"/>
  <c r="X804" i="4"/>
  <c r="X805" i="4"/>
  <c r="X806" i="4"/>
  <c r="X807" i="4"/>
  <c r="X808" i="4"/>
  <c r="X809" i="4"/>
  <c r="X810" i="4"/>
  <c r="X811" i="4"/>
  <c r="X812" i="4"/>
  <c r="X813" i="4"/>
  <c r="X814" i="4"/>
  <c r="X815" i="4"/>
  <c r="X816" i="4"/>
  <c r="X817" i="4"/>
  <c r="X818" i="4"/>
  <c r="X819" i="4"/>
  <c r="X820" i="4"/>
  <c r="X821" i="4"/>
  <c r="X822" i="4"/>
  <c r="X823" i="4"/>
  <c r="X824" i="4"/>
  <c r="X825" i="4"/>
  <c r="X826" i="4"/>
  <c r="X827" i="4"/>
  <c r="X828" i="4"/>
  <c r="X829" i="4"/>
  <c r="X830" i="4"/>
  <c r="X831" i="4"/>
  <c r="X832" i="4"/>
  <c r="X833" i="4"/>
  <c r="X834" i="4"/>
  <c r="X835" i="4"/>
  <c r="X836" i="4"/>
  <c r="X837" i="4"/>
  <c r="X838" i="4"/>
  <c r="X839" i="4"/>
  <c r="X840" i="4"/>
  <c r="X841" i="4"/>
  <c r="X842" i="4"/>
  <c r="X843" i="4"/>
  <c r="X844" i="4"/>
  <c r="X845" i="4"/>
  <c r="X846" i="4"/>
  <c r="X847" i="4"/>
  <c r="X848" i="4"/>
  <c r="X849" i="4"/>
  <c r="X850" i="4"/>
  <c r="X851" i="4"/>
  <c r="X852" i="4"/>
  <c r="X853" i="4"/>
  <c r="X854" i="4"/>
  <c r="X855" i="4"/>
  <c r="X856" i="4"/>
  <c r="X857" i="4"/>
  <c r="X858" i="4"/>
  <c r="X859" i="4"/>
  <c r="X860" i="4"/>
  <c r="X861" i="4"/>
  <c r="X862" i="4"/>
  <c r="X863" i="4"/>
  <c r="X864" i="4"/>
  <c r="X865" i="4"/>
  <c r="X866" i="4"/>
  <c r="X867" i="4"/>
  <c r="X868" i="4"/>
  <c r="X869" i="4"/>
  <c r="X870" i="4"/>
  <c r="T213" i="4"/>
  <c r="G213" i="4" s="1"/>
  <c r="T214" i="4"/>
  <c r="G214" i="4" s="1"/>
  <c r="T215" i="4"/>
  <c r="G215" i="4" s="1"/>
  <c r="T216" i="4"/>
  <c r="G216" i="4" s="1"/>
  <c r="T217" i="4"/>
  <c r="G217" i="4" s="1"/>
  <c r="T218" i="4"/>
  <c r="G218" i="4" s="1"/>
  <c r="T219" i="4"/>
  <c r="G219" i="4" s="1"/>
  <c r="T220" i="4"/>
  <c r="G220" i="4" s="1"/>
  <c r="T221" i="4"/>
  <c r="G221" i="4" s="1"/>
  <c r="T222" i="4"/>
  <c r="G222" i="4" s="1"/>
  <c r="T223" i="4"/>
  <c r="G223" i="4" s="1"/>
  <c r="T224" i="4"/>
  <c r="G224" i="4" s="1"/>
  <c r="T225" i="4"/>
  <c r="G225" i="4" s="1"/>
  <c r="T226" i="4"/>
  <c r="G226" i="4" s="1"/>
  <c r="T227" i="4"/>
  <c r="G227" i="4" s="1"/>
  <c r="T228" i="4"/>
  <c r="T229" i="4"/>
  <c r="G229" i="4" s="1"/>
  <c r="T230" i="4"/>
  <c r="G230" i="4" s="1"/>
  <c r="T231" i="4"/>
  <c r="G231" i="4" s="1"/>
  <c r="T232" i="4"/>
  <c r="G232" i="4" s="1"/>
  <c r="T233" i="4"/>
  <c r="G233" i="4" s="1"/>
  <c r="T234" i="4"/>
  <c r="G234" i="4" s="1"/>
  <c r="T235" i="4"/>
  <c r="G235" i="4" s="1"/>
  <c r="T236" i="4"/>
  <c r="G236" i="4" s="1"/>
  <c r="T237" i="4"/>
  <c r="G237" i="4" s="1"/>
  <c r="T238" i="4"/>
  <c r="G238" i="4" s="1"/>
  <c r="T239" i="4"/>
  <c r="G239" i="4" s="1"/>
  <c r="T240" i="4"/>
  <c r="G240" i="4" s="1"/>
  <c r="T241" i="4"/>
  <c r="G241" i="4" s="1"/>
  <c r="T242" i="4"/>
  <c r="G242" i="4" s="1"/>
  <c r="T243" i="4"/>
  <c r="G243" i="4" s="1"/>
  <c r="T244" i="4"/>
  <c r="G244" i="4" s="1"/>
  <c r="T245" i="4"/>
  <c r="G245" i="4" s="1"/>
  <c r="T246" i="4"/>
  <c r="G246" i="4" s="1"/>
  <c r="T247" i="4"/>
  <c r="G247" i="4" s="1"/>
  <c r="T248" i="4"/>
  <c r="G248" i="4" s="1"/>
  <c r="T249" i="4"/>
  <c r="G249" i="4" s="1"/>
  <c r="T250" i="4"/>
  <c r="G250" i="4" s="1"/>
  <c r="T251" i="4"/>
  <c r="G251" i="4" s="1"/>
  <c r="T252" i="4"/>
  <c r="G252" i="4" s="1"/>
  <c r="T253" i="4"/>
  <c r="G253" i="4" s="1"/>
  <c r="T254" i="4"/>
  <c r="G254" i="4" s="1"/>
  <c r="T255" i="4"/>
  <c r="G255" i="4" s="1"/>
  <c r="T256" i="4"/>
  <c r="G256" i="4" s="1"/>
  <c r="T257" i="4"/>
  <c r="G257" i="4" s="1"/>
  <c r="T258" i="4"/>
  <c r="G258" i="4" s="1"/>
  <c r="T259" i="4"/>
  <c r="G259" i="4" s="1"/>
  <c r="T260" i="4"/>
  <c r="G260" i="4" s="1"/>
  <c r="T261" i="4"/>
  <c r="G261" i="4" s="1"/>
  <c r="T262" i="4"/>
  <c r="G262" i="4" s="1"/>
  <c r="T263" i="4"/>
  <c r="G263" i="4" s="1"/>
  <c r="T264" i="4"/>
  <c r="G264" i="4" s="1"/>
  <c r="T265" i="4"/>
  <c r="G265" i="4" s="1"/>
  <c r="T266" i="4"/>
  <c r="G266" i="4" s="1"/>
  <c r="T267" i="4"/>
  <c r="G267" i="4" s="1"/>
  <c r="T268" i="4"/>
  <c r="G268" i="4" s="1"/>
  <c r="T269" i="4"/>
  <c r="G269" i="4" s="1"/>
  <c r="T270" i="4"/>
  <c r="G270" i="4" s="1"/>
  <c r="T271" i="4"/>
  <c r="G271" i="4" s="1"/>
  <c r="T272" i="4"/>
  <c r="G272" i="4" s="1"/>
  <c r="T273" i="4"/>
  <c r="G273" i="4" s="1"/>
  <c r="T274" i="4"/>
  <c r="G274" i="4" s="1"/>
  <c r="T275" i="4"/>
  <c r="G275" i="4" s="1"/>
  <c r="T276" i="4"/>
  <c r="G276" i="4" s="1"/>
  <c r="T277" i="4"/>
  <c r="G277" i="4" s="1"/>
  <c r="T278" i="4"/>
  <c r="G278" i="4" s="1"/>
  <c r="T279" i="4"/>
  <c r="G279" i="4" s="1"/>
  <c r="T280" i="4"/>
  <c r="G280" i="4" s="1"/>
  <c r="T281" i="4"/>
  <c r="G281" i="4" s="1"/>
  <c r="T282" i="4"/>
  <c r="G282" i="4" s="1"/>
  <c r="T283" i="4"/>
  <c r="G283" i="4" s="1"/>
  <c r="T284" i="4"/>
  <c r="G284" i="4" s="1"/>
  <c r="T285" i="4"/>
  <c r="G285" i="4" s="1"/>
  <c r="T286" i="4"/>
  <c r="G286" i="4" s="1"/>
  <c r="T287" i="4"/>
  <c r="G287" i="4" s="1"/>
  <c r="T288" i="4"/>
  <c r="T289" i="4"/>
  <c r="T290" i="4"/>
  <c r="G290" i="4" s="1"/>
  <c r="T291" i="4"/>
  <c r="G291" i="4" s="1"/>
  <c r="T292" i="4"/>
  <c r="G292" i="4" s="1"/>
  <c r="T293" i="4"/>
  <c r="G293" i="4" s="1"/>
  <c r="T294" i="4"/>
  <c r="G294" i="4" s="1"/>
  <c r="T295" i="4"/>
  <c r="G295" i="4" s="1"/>
  <c r="T296" i="4"/>
  <c r="G296" i="4" s="1"/>
  <c r="T297" i="4"/>
  <c r="G297" i="4" s="1"/>
  <c r="T298" i="4"/>
  <c r="G298" i="4" s="1"/>
  <c r="T299" i="4"/>
  <c r="G299" i="4" s="1"/>
  <c r="T300" i="4"/>
  <c r="G300" i="4" s="1"/>
  <c r="T301" i="4"/>
  <c r="G301" i="4" s="1"/>
  <c r="T302" i="4"/>
  <c r="G302" i="4" s="1"/>
  <c r="T303" i="4"/>
  <c r="G303" i="4" s="1"/>
  <c r="T304" i="4"/>
  <c r="G304" i="4" s="1"/>
  <c r="T305" i="4"/>
  <c r="G305" i="4" s="1"/>
  <c r="T306" i="4"/>
  <c r="G306" i="4" s="1"/>
  <c r="T307" i="4"/>
  <c r="G307" i="4" s="1"/>
  <c r="T308" i="4"/>
  <c r="G308" i="4" s="1"/>
  <c r="T309" i="4"/>
  <c r="G309" i="4" s="1"/>
  <c r="T310" i="4"/>
  <c r="G310" i="4" s="1"/>
  <c r="T311" i="4"/>
  <c r="G311" i="4" s="1"/>
  <c r="T312" i="4"/>
  <c r="G312" i="4" s="1"/>
  <c r="T313" i="4"/>
  <c r="G313" i="4" s="1"/>
  <c r="T314" i="4"/>
  <c r="G314" i="4" s="1"/>
  <c r="T315" i="4"/>
  <c r="G315" i="4" s="1"/>
  <c r="T316" i="4"/>
  <c r="G316" i="4" s="1"/>
  <c r="T317" i="4"/>
  <c r="G317" i="4" s="1"/>
  <c r="T318" i="4"/>
  <c r="G318" i="4" s="1"/>
  <c r="T319" i="4"/>
  <c r="T320" i="4"/>
  <c r="G320" i="4" s="1"/>
  <c r="T321" i="4"/>
  <c r="G321" i="4" s="1"/>
  <c r="T322" i="4"/>
  <c r="G322" i="4" s="1"/>
  <c r="T323" i="4"/>
  <c r="G323" i="4" s="1"/>
  <c r="T324" i="4"/>
  <c r="G324" i="4" s="1"/>
  <c r="T325" i="4"/>
  <c r="G325" i="4" s="1"/>
  <c r="T326" i="4"/>
  <c r="G326" i="4" s="1"/>
  <c r="T327" i="4"/>
  <c r="G327" i="4" s="1"/>
  <c r="T328" i="4"/>
  <c r="G328" i="4" s="1"/>
  <c r="T329" i="4"/>
  <c r="G329" i="4" s="1"/>
  <c r="T330" i="4"/>
  <c r="G330" i="4" s="1"/>
  <c r="T331" i="4"/>
  <c r="G331" i="4" s="1"/>
  <c r="T332" i="4"/>
  <c r="G332" i="4" s="1"/>
  <c r="T333" i="4"/>
  <c r="G333" i="4" s="1"/>
  <c r="T334" i="4"/>
  <c r="G334" i="4" s="1"/>
  <c r="T335" i="4"/>
  <c r="G335" i="4" s="1"/>
  <c r="T336" i="4"/>
  <c r="G336" i="4" s="1"/>
  <c r="T337" i="4"/>
  <c r="G337" i="4" s="1"/>
  <c r="T338" i="4"/>
  <c r="G338" i="4" s="1"/>
  <c r="T339" i="4"/>
  <c r="G339" i="4" s="1"/>
  <c r="T340" i="4"/>
  <c r="G340" i="4" s="1"/>
  <c r="T341" i="4"/>
  <c r="G341" i="4" s="1"/>
  <c r="T342" i="4"/>
  <c r="G342" i="4" s="1"/>
  <c r="T343" i="4"/>
  <c r="G343" i="4" s="1"/>
  <c r="T344" i="4"/>
  <c r="G344" i="4" s="1"/>
  <c r="T345" i="4"/>
  <c r="G345" i="4" s="1"/>
  <c r="T346" i="4"/>
  <c r="G346" i="4" s="1"/>
  <c r="T347" i="4"/>
  <c r="G347" i="4" s="1"/>
  <c r="T348" i="4"/>
  <c r="G348" i="4" s="1"/>
  <c r="T349" i="4"/>
  <c r="G349" i="4" s="1"/>
  <c r="T350" i="4"/>
  <c r="G350" i="4" s="1"/>
  <c r="T351" i="4"/>
  <c r="T352" i="4"/>
  <c r="G352" i="4" s="1"/>
  <c r="T353" i="4"/>
  <c r="G353" i="4" s="1"/>
  <c r="T354" i="4"/>
  <c r="G354" i="4" s="1"/>
  <c r="T355" i="4"/>
  <c r="G355" i="4" s="1"/>
  <c r="T356" i="4"/>
  <c r="G356" i="4" s="1"/>
  <c r="T357" i="4"/>
  <c r="G357" i="4" s="1"/>
  <c r="T358" i="4"/>
  <c r="G358" i="4" s="1"/>
  <c r="T359" i="4"/>
  <c r="G359" i="4" s="1"/>
  <c r="T360" i="4"/>
  <c r="G360" i="4" s="1"/>
  <c r="T361" i="4"/>
  <c r="G361" i="4" s="1"/>
  <c r="T362" i="4"/>
  <c r="G362" i="4" s="1"/>
  <c r="T363" i="4"/>
  <c r="G363" i="4" s="1"/>
  <c r="T364" i="4"/>
  <c r="G364" i="4" s="1"/>
  <c r="T365" i="4"/>
  <c r="T366" i="4"/>
  <c r="G366" i="4" s="1"/>
  <c r="T367" i="4"/>
  <c r="G367" i="4" s="1"/>
  <c r="T368" i="4"/>
  <c r="G368" i="4" s="1"/>
  <c r="T369" i="4"/>
  <c r="G369" i="4" s="1"/>
  <c r="T370" i="4"/>
  <c r="G370" i="4" s="1"/>
  <c r="T371" i="4"/>
  <c r="G371" i="4" s="1"/>
  <c r="T372" i="4"/>
  <c r="G372" i="4" s="1"/>
  <c r="T373" i="4"/>
  <c r="G373" i="4" s="1"/>
  <c r="T374" i="4"/>
  <c r="G374" i="4" s="1"/>
  <c r="T375" i="4"/>
  <c r="G375" i="4" s="1"/>
  <c r="T376" i="4"/>
  <c r="G376" i="4" s="1"/>
  <c r="T377" i="4"/>
  <c r="G377" i="4" s="1"/>
  <c r="T378" i="4"/>
  <c r="G378" i="4" s="1"/>
  <c r="T379" i="4"/>
  <c r="G379" i="4" s="1"/>
  <c r="T380" i="4"/>
  <c r="G380" i="4" s="1"/>
  <c r="T381" i="4"/>
  <c r="G381" i="4" s="1"/>
  <c r="T382" i="4"/>
  <c r="G382" i="4" s="1"/>
  <c r="T383" i="4"/>
  <c r="G383" i="4" s="1"/>
  <c r="T384" i="4"/>
  <c r="G384" i="4" s="1"/>
  <c r="T385" i="4"/>
  <c r="G385" i="4" s="1"/>
  <c r="T386" i="4"/>
  <c r="G386" i="4" s="1"/>
  <c r="T387" i="4"/>
  <c r="G387" i="4" s="1"/>
  <c r="T388" i="4"/>
  <c r="G388" i="4" s="1"/>
  <c r="T389" i="4"/>
  <c r="G389" i="4" s="1"/>
  <c r="T390" i="4"/>
  <c r="G390" i="4" s="1"/>
  <c r="T391" i="4"/>
  <c r="G391" i="4" s="1"/>
  <c r="T392" i="4"/>
  <c r="G392" i="4" s="1"/>
  <c r="T393" i="4"/>
  <c r="G393" i="4" s="1"/>
  <c r="T394" i="4"/>
  <c r="G394" i="4" s="1"/>
  <c r="T395" i="4"/>
  <c r="G395" i="4" s="1"/>
  <c r="T396" i="4"/>
  <c r="G396" i="4" s="1"/>
  <c r="T397" i="4"/>
  <c r="G397" i="4" s="1"/>
  <c r="T398" i="4"/>
  <c r="G398" i="4" s="1"/>
  <c r="T399" i="4"/>
  <c r="G399" i="4" s="1"/>
  <c r="T400" i="4"/>
  <c r="G400" i="4" s="1"/>
  <c r="T401" i="4"/>
  <c r="G401" i="4" s="1"/>
  <c r="T402" i="4"/>
  <c r="G402" i="4" s="1"/>
  <c r="T403" i="4"/>
  <c r="G403" i="4" s="1"/>
  <c r="T404" i="4"/>
  <c r="G404" i="4" s="1"/>
  <c r="T405" i="4"/>
  <c r="G405" i="4" s="1"/>
  <c r="T406" i="4"/>
  <c r="G406" i="4" s="1"/>
  <c r="T407" i="4"/>
  <c r="T408" i="4"/>
  <c r="G408" i="4" s="1"/>
  <c r="T409" i="4"/>
  <c r="G409" i="4" s="1"/>
  <c r="T410" i="4"/>
  <c r="G410" i="4" s="1"/>
  <c r="T411" i="4"/>
  <c r="G411" i="4" s="1"/>
  <c r="T412" i="4"/>
  <c r="G412" i="4" s="1"/>
  <c r="T413" i="4"/>
  <c r="G413" i="4" s="1"/>
  <c r="T414" i="4"/>
  <c r="G414" i="4" s="1"/>
  <c r="T415" i="4"/>
  <c r="G415" i="4" s="1"/>
  <c r="T416" i="4"/>
  <c r="G416" i="4" s="1"/>
  <c r="T417" i="4"/>
  <c r="G417" i="4" s="1"/>
  <c r="T418" i="4"/>
  <c r="G418" i="4" s="1"/>
  <c r="T419" i="4"/>
  <c r="G419" i="4" s="1"/>
  <c r="T420" i="4"/>
  <c r="G420" i="4" s="1"/>
  <c r="T421" i="4"/>
  <c r="G421" i="4" s="1"/>
  <c r="T422" i="4"/>
  <c r="G422" i="4" s="1"/>
  <c r="T423" i="4"/>
  <c r="G423" i="4" s="1"/>
  <c r="T424" i="4"/>
  <c r="G424" i="4" s="1"/>
  <c r="T425" i="4"/>
  <c r="G425" i="4" s="1"/>
  <c r="T426" i="4"/>
  <c r="G426" i="4" s="1"/>
  <c r="T427" i="4"/>
  <c r="G427" i="4" s="1"/>
  <c r="T428" i="4"/>
  <c r="G428" i="4" s="1"/>
  <c r="T429" i="4"/>
  <c r="G429" i="4" s="1"/>
  <c r="T430" i="4"/>
  <c r="G430" i="4" s="1"/>
  <c r="T431" i="4"/>
  <c r="G431" i="4" s="1"/>
  <c r="T432" i="4"/>
  <c r="G432" i="4" s="1"/>
  <c r="T433" i="4"/>
  <c r="G433" i="4" s="1"/>
  <c r="T434" i="4"/>
  <c r="G434" i="4" s="1"/>
  <c r="T435" i="4"/>
  <c r="G435" i="4" s="1"/>
  <c r="T436" i="4"/>
  <c r="G436" i="4" s="1"/>
  <c r="T437" i="4"/>
  <c r="G437" i="4" s="1"/>
  <c r="T438" i="4"/>
  <c r="G438" i="4" s="1"/>
  <c r="T439" i="4"/>
  <c r="G439" i="4" s="1"/>
  <c r="T440" i="4"/>
  <c r="G440" i="4" s="1"/>
  <c r="T441" i="4"/>
  <c r="G441" i="4" s="1"/>
  <c r="T442" i="4"/>
  <c r="G442" i="4" s="1"/>
  <c r="T443" i="4"/>
  <c r="G443" i="4" s="1"/>
  <c r="T444" i="4"/>
  <c r="G444" i="4" s="1"/>
  <c r="T445" i="4"/>
  <c r="G445" i="4" s="1"/>
  <c r="T446" i="4"/>
  <c r="G446" i="4" s="1"/>
  <c r="T447" i="4"/>
  <c r="G447" i="4" s="1"/>
  <c r="T448" i="4"/>
  <c r="G448" i="4" s="1"/>
  <c r="T449" i="4"/>
  <c r="G449" i="4" s="1"/>
  <c r="T450" i="4"/>
  <c r="G450" i="4" s="1"/>
  <c r="T451" i="4"/>
  <c r="G451" i="4" s="1"/>
  <c r="T452" i="4"/>
  <c r="G452" i="4" s="1"/>
  <c r="T453" i="4"/>
  <c r="G453" i="4" s="1"/>
  <c r="T454" i="4"/>
  <c r="G454" i="4" s="1"/>
  <c r="T455" i="4"/>
  <c r="G455" i="4" s="1"/>
  <c r="T456" i="4"/>
  <c r="G456" i="4" s="1"/>
  <c r="T457" i="4"/>
  <c r="G457" i="4" s="1"/>
  <c r="T458" i="4"/>
  <c r="G458" i="4" s="1"/>
  <c r="T459" i="4"/>
  <c r="G459" i="4" s="1"/>
  <c r="T460" i="4"/>
  <c r="G460" i="4" s="1"/>
  <c r="T461" i="4"/>
  <c r="G461" i="4" s="1"/>
  <c r="T462" i="4"/>
  <c r="G462" i="4" s="1"/>
  <c r="T463" i="4"/>
  <c r="G463" i="4" s="1"/>
  <c r="T464" i="4"/>
  <c r="G464" i="4" s="1"/>
  <c r="T465" i="4"/>
  <c r="G465" i="4" s="1"/>
  <c r="T466" i="4"/>
  <c r="G466" i="4" s="1"/>
  <c r="T467" i="4"/>
  <c r="G467" i="4" s="1"/>
  <c r="T468" i="4"/>
  <c r="G468" i="4" s="1"/>
  <c r="T469" i="4"/>
  <c r="G469" i="4" s="1"/>
  <c r="T470" i="4"/>
  <c r="G470" i="4" s="1"/>
  <c r="T471" i="4"/>
  <c r="G471" i="4" s="1"/>
  <c r="T472" i="4"/>
  <c r="G472" i="4" s="1"/>
  <c r="T473" i="4"/>
  <c r="G473" i="4" s="1"/>
  <c r="T474" i="4"/>
  <c r="G474" i="4" s="1"/>
  <c r="T475" i="4"/>
  <c r="G475" i="4" s="1"/>
  <c r="T476" i="4"/>
  <c r="G476" i="4" s="1"/>
  <c r="T477" i="4"/>
  <c r="G477" i="4" s="1"/>
  <c r="T478" i="4"/>
  <c r="G478" i="4" s="1"/>
  <c r="T479" i="4"/>
  <c r="G479" i="4" s="1"/>
  <c r="T480" i="4"/>
  <c r="G480" i="4" s="1"/>
  <c r="T481" i="4"/>
  <c r="G481" i="4" s="1"/>
  <c r="T482" i="4"/>
  <c r="G482" i="4" s="1"/>
  <c r="T483" i="4"/>
  <c r="G483" i="4" s="1"/>
  <c r="T484" i="4"/>
  <c r="G484" i="4" s="1"/>
  <c r="T485" i="4"/>
  <c r="G485" i="4" s="1"/>
  <c r="T486" i="4"/>
  <c r="G486" i="4" s="1"/>
  <c r="T487" i="4"/>
  <c r="G487" i="4" s="1"/>
  <c r="T488" i="4"/>
  <c r="G488" i="4" s="1"/>
  <c r="T489" i="4"/>
  <c r="G489" i="4" s="1"/>
  <c r="T490" i="4"/>
  <c r="G490" i="4" s="1"/>
  <c r="T491" i="4"/>
  <c r="G491" i="4" s="1"/>
  <c r="T492" i="4"/>
  <c r="G492" i="4" s="1"/>
  <c r="T493" i="4"/>
  <c r="G493" i="4" s="1"/>
  <c r="T494" i="4"/>
  <c r="G494" i="4" s="1"/>
  <c r="T495" i="4"/>
  <c r="G495" i="4" s="1"/>
  <c r="T496" i="4"/>
  <c r="G496" i="4" s="1"/>
  <c r="T497" i="4"/>
  <c r="G497" i="4" s="1"/>
  <c r="T498" i="4"/>
  <c r="G498" i="4" s="1"/>
  <c r="T499" i="4"/>
  <c r="G499" i="4" s="1"/>
  <c r="T500" i="4"/>
  <c r="G500" i="4" s="1"/>
  <c r="T501" i="4"/>
  <c r="G501" i="4" s="1"/>
  <c r="T502" i="4"/>
  <c r="G502" i="4" s="1"/>
  <c r="T503" i="4"/>
  <c r="G503" i="4" s="1"/>
  <c r="T504" i="4"/>
  <c r="G504" i="4" s="1"/>
  <c r="T505" i="4"/>
  <c r="G505" i="4" s="1"/>
  <c r="T506" i="4"/>
  <c r="G506" i="4" s="1"/>
  <c r="T507" i="4"/>
  <c r="G507" i="4" s="1"/>
  <c r="T508" i="4"/>
  <c r="G508" i="4" s="1"/>
  <c r="T509" i="4"/>
  <c r="G509" i="4" s="1"/>
  <c r="T510" i="4"/>
  <c r="G510" i="4" s="1"/>
  <c r="T511" i="4"/>
  <c r="G511" i="4" s="1"/>
  <c r="T512" i="4"/>
  <c r="G512" i="4" s="1"/>
  <c r="T513" i="4"/>
  <c r="G513" i="4" s="1"/>
  <c r="T514" i="4"/>
  <c r="G514" i="4" s="1"/>
  <c r="T515" i="4"/>
  <c r="G515" i="4" s="1"/>
  <c r="T516" i="4"/>
  <c r="G516" i="4" s="1"/>
  <c r="T517" i="4"/>
  <c r="G517" i="4" s="1"/>
  <c r="T518" i="4"/>
  <c r="G518" i="4" s="1"/>
  <c r="T519" i="4"/>
  <c r="G519" i="4" s="1"/>
  <c r="T520" i="4"/>
  <c r="G520" i="4" s="1"/>
  <c r="T521" i="4"/>
  <c r="G521" i="4" s="1"/>
  <c r="T522" i="4"/>
  <c r="G522" i="4" s="1"/>
  <c r="T523" i="4"/>
  <c r="G523" i="4" s="1"/>
  <c r="T524" i="4"/>
  <c r="G524" i="4" s="1"/>
  <c r="T525" i="4"/>
  <c r="G525" i="4" s="1"/>
  <c r="T526" i="4"/>
  <c r="G526" i="4" s="1"/>
  <c r="T527" i="4"/>
  <c r="G527" i="4" s="1"/>
  <c r="T528" i="4"/>
  <c r="G528" i="4" s="1"/>
  <c r="T529" i="4"/>
  <c r="G529" i="4" s="1"/>
  <c r="T530" i="4"/>
  <c r="G530" i="4" s="1"/>
  <c r="T531" i="4"/>
  <c r="G531" i="4" s="1"/>
  <c r="T532" i="4"/>
  <c r="G532" i="4" s="1"/>
  <c r="T533" i="4"/>
  <c r="G533" i="4" s="1"/>
  <c r="T534" i="4"/>
  <c r="G534" i="4" s="1"/>
  <c r="T535" i="4"/>
  <c r="G535" i="4" s="1"/>
  <c r="T536" i="4"/>
  <c r="G536" i="4" s="1"/>
  <c r="T537" i="4"/>
  <c r="G537" i="4" s="1"/>
  <c r="T538" i="4"/>
  <c r="G538" i="4" s="1"/>
  <c r="T539" i="4"/>
  <c r="G539" i="4" s="1"/>
  <c r="T540" i="4"/>
  <c r="G540" i="4" s="1"/>
  <c r="T541" i="4"/>
  <c r="G541" i="4" s="1"/>
  <c r="T542" i="4"/>
  <c r="G542" i="4" s="1"/>
  <c r="T543" i="4"/>
  <c r="G543" i="4" s="1"/>
  <c r="T544" i="4"/>
  <c r="G544" i="4" s="1"/>
  <c r="T545" i="4"/>
  <c r="G545" i="4" s="1"/>
  <c r="T546" i="4"/>
  <c r="G546" i="4" s="1"/>
  <c r="T547" i="4"/>
  <c r="G547" i="4" s="1"/>
  <c r="T548" i="4"/>
  <c r="G548" i="4" s="1"/>
  <c r="T549" i="4"/>
  <c r="G549" i="4" s="1"/>
  <c r="T550" i="4"/>
  <c r="G550" i="4" s="1"/>
  <c r="T551" i="4"/>
  <c r="G551" i="4" s="1"/>
  <c r="T552" i="4"/>
  <c r="G552" i="4" s="1"/>
  <c r="T553" i="4"/>
  <c r="G553" i="4" s="1"/>
  <c r="T554" i="4"/>
  <c r="G554" i="4" s="1"/>
  <c r="T555" i="4"/>
  <c r="G555" i="4" s="1"/>
  <c r="T556" i="4"/>
  <c r="G556" i="4" s="1"/>
  <c r="T557" i="4"/>
  <c r="G557" i="4" s="1"/>
  <c r="T558" i="4"/>
  <c r="G558" i="4" s="1"/>
  <c r="T559" i="4"/>
  <c r="G559" i="4" s="1"/>
  <c r="T560" i="4"/>
  <c r="G560" i="4" s="1"/>
  <c r="T561" i="4"/>
  <c r="G561" i="4" s="1"/>
  <c r="T562" i="4"/>
  <c r="G562" i="4" s="1"/>
  <c r="T563" i="4"/>
  <c r="G563" i="4" s="1"/>
  <c r="T564" i="4"/>
  <c r="G564" i="4" s="1"/>
  <c r="T565" i="4"/>
  <c r="G565" i="4" s="1"/>
  <c r="T566" i="4"/>
  <c r="G566" i="4" s="1"/>
  <c r="T567" i="4"/>
  <c r="G567" i="4" s="1"/>
  <c r="T568" i="4"/>
  <c r="G568" i="4" s="1"/>
  <c r="T569" i="4"/>
  <c r="G569" i="4" s="1"/>
  <c r="T570" i="4"/>
  <c r="G570" i="4" s="1"/>
  <c r="T571" i="4"/>
  <c r="G571" i="4" s="1"/>
  <c r="T572" i="4"/>
  <c r="G572" i="4" s="1"/>
  <c r="T573" i="4"/>
  <c r="G573" i="4" s="1"/>
  <c r="T574" i="4"/>
  <c r="G574" i="4" s="1"/>
  <c r="T575" i="4"/>
  <c r="G575" i="4" s="1"/>
  <c r="T576" i="4"/>
  <c r="G576" i="4" s="1"/>
  <c r="T577" i="4"/>
  <c r="G577" i="4" s="1"/>
  <c r="T578" i="4"/>
  <c r="G578" i="4" s="1"/>
  <c r="T579" i="4"/>
  <c r="G579" i="4" s="1"/>
  <c r="T580" i="4"/>
  <c r="G580" i="4" s="1"/>
  <c r="T581" i="4"/>
  <c r="G581" i="4" s="1"/>
  <c r="T582" i="4"/>
  <c r="G582" i="4" s="1"/>
  <c r="T583" i="4"/>
  <c r="G583" i="4" s="1"/>
  <c r="T584" i="4"/>
  <c r="G584" i="4" s="1"/>
  <c r="T585" i="4"/>
  <c r="G585" i="4" s="1"/>
  <c r="T586" i="4"/>
  <c r="G586" i="4" s="1"/>
  <c r="T587" i="4"/>
  <c r="G587" i="4" s="1"/>
  <c r="T588" i="4"/>
  <c r="G588" i="4" s="1"/>
  <c r="T589" i="4"/>
  <c r="G589" i="4" s="1"/>
  <c r="T590" i="4"/>
  <c r="G590" i="4" s="1"/>
  <c r="T591" i="4"/>
  <c r="G591" i="4" s="1"/>
  <c r="T592" i="4"/>
  <c r="T593" i="4"/>
  <c r="G593" i="4" s="1"/>
  <c r="T594" i="4"/>
  <c r="G594" i="4" s="1"/>
  <c r="T595" i="4"/>
  <c r="G595" i="4" s="1"/>
  <c r="T596" i="4"/>
  <c r="G596" i="4" s="1"/>
  <c r="T597" i="4"/>
  <c r="G597" i="4" s="1"/>
  <c r="T598" i="4"/>
  <c r="G598" i="4" s="1"/>
  <c r="T599" i="4"/>
  <c r="G599" i="4" s="1"/>
  <c r="T600" i="4"/>
  <c r="G600" i="4" s="1"/>
  <c r="T601" i="4"/>
  <c r="G601" i="4" s="1"/>
  <c r="T602" i="4"/>
  <c r="G602" i="4" s="1"/>
  <c r="T603" i="4"/>
  <c r="G603" i="4" s="1"/>
  <c r="T604" i="4"/>
  <c r="G604" i="4" s="1"/>
  <c r="T605" i="4"/>
  <c r="T606" i="4"/>
  <c r="G606" i="4" s="1"/>
  <c r="T607" i="4"/>
  <c r="G607" i="4" s="1"/>
  <c r="T608" i="4"/>
  <c r="G608" i="4" s="1"/>
  <c r="T609" i="4"/>
  <c r="G609" i="4" s="1"/>
  <c r="T610" i="4"/>
  <c r="G610" i="4" s="1"/>
  <c r="T611" i="4"/>
  <c r="G611" i="4" s="1"/>
  <c r="T612" i="4"/>
  <c r="G612" i="4" s="1"/>
  <c r="T613" i="4"/>
  <c r="G613" i="4" s="1"/>
  <c r="T614" i="4"/>
  <c r="G614" i="4" s="1"/>
  <c r="T615" i="4"/>
  <c r="G615" i="4" s="1"/>
  <c r="T616" i="4"/>
  <c r="G616" i="4" s="1"/>
  <c r="T617" i="4"/>
  <c r="G617" i="4" s="1"/>
  <c r="T618" i="4"/>
  <c r="G618" i="4" s="1"/>
  <c r="T619" i="4"/>
  <c r="G619" i="4" s="1"/>
  <c r="T620" i="4"/>
  <c r="G620" i="4" s="1"/>
  <c r="T621" i="4"/>
  <c r="G621" i="4" s="1"/>
  <c r="T622" i="4"/>
  <c r="G622" i="4" s="1"/>
  <c r="T623" i="4"/>
  <c r="G623" i="4" s="1"/>
  <c r="T624" i="4"/>
  <c r="G624" i="4" s="1"/>
  <c r="T625" i="4"/>
  <c r="G625" i="4" s="1"/>
  <c r="T626" i="4"/>
  <c r="G626" i="4" s="1"/>
  <c r="T627" i="4"/>
  <c r="G627" i="4" s="1"/>
  <c r="T628" i="4"/>
  <c r="G628" i="4" s="1"/>
  <c r="T629" i="4"/>
  <c r="G629" i="4" s="1"/>
  <c r="T630" i="4"/>
  <c r="G630" i="4" s="1"/>
  <c r="T631" i="4"/>
  <c r="G631" i="4" s="1"/>
  <c r="T632" i="4"/>
  <c r="G632" i="4" s="1"/>
  <c r="T633" i="4"/>
  <c r="T634" i="4"/>
  <c r="G634" i="4" s="1"/>
  <c r="T635" i="4"/>
  <c r="T636" i="4"/>
  <c r="G636" i="4" s="1"/>
  <c r="T637" i="4"/>
  <c r="G637" i="4" s="1"/>
  <c r="T638" i="4"/>
  <c r="G638" i="4" s="1"/>
  <c r="T639" i="4"/>
  <c r="G639" i="4" s="1"/>
  <c r="T640" i="4"/>
  <c r="G640" i="4" s="1"/>
  <c r="T641" i="4"/>
  <c r="G641" i="4" s="1"/>
  <c r="T642" i="4"/>
  <c r="G642" i="4" s="1"/>
  <c r="T643" i="4"/>
  <c r="G643" i="4" s="1"/>
  <c r="T644" i="4"/>
  <c r="G644" i="4" s="1"/>
  <c r="T645" i="4"/>
  <c r="G645" i="4" s="1"/>
  <c r="T646" i="4"/>
  <c r="G646" i="4" s="1"/>
  <c r="T647" i="4"/>
  <c r="G647" i="4" s="1"/>
  <c r="T648" i="4"/>
  <c r="G648" i="4" s="1"/>
  <c r="T649" i="4"/>
  <c r="G649" i="4" s="1"/>
  <c r="T650" i="4"/>
  <c r="G650" i="4" s="1"/>
  <c r="T651" i="4"/>
  <c r="G651" i="4" s="1"/>
  <c r="T652" i="4"/>
  <c r="G652" i="4" s="1"/>
  <c r="T653" i="4"/>
  <c r="G653" i="4" s="1"/>
  <c r="T654" i="4"/>
  <c r="G654" i="4" s="1"/>
  <c r="T655" i="4"/>
  <c r="G655" i="4" s="1"/>
  <c r="T656" i="4"/>
  <c r="G656" i="4" s="1"/>
  <c r="T657" i="4"/>
  <c r="G657" i="4" s="1"/>
  <c r="T658" i="4"/>
  <c r="G658" i="4" s="1"/>
  <c r="T659" i="4"/>
  <c r="G659" i="4" s="1"/>
  <c r="T660" i="4"/>
  <c r="G660" i="4" s="1"/>
  <c r="T661" i="4"/>
  <c r="T662" i="4"/>
  <c r="T663" i="4"/>
  <c r="G663" i="4" s="1"/>
  <c r="T664" i="4"/>
  <c r="G664" i="4" s="1"/>
  <c r="T665" i="4"/>
  <c r="G665" i="4" s="1"/>
  <c r="T666" i="4"/>
  <c r="G666" i="4" s="1"/>
  <c r="T667" i="4"/>
  <c r="G667" i="4" s="1"/>
  <c r="T668" i="4"/>
  <c r="G668" i="4" s="1"/>
  <c r="T669" i="4"/>
  <c r="G669" i="4" s="1"/>
  <c r="T670" i="4"/>
  <c r="G670" i="4" s="1"/>
  <c r="T671" i="4"/>
  <c r="G671" i="4" s="1"/>
  <c r="T672" i="4"/>
  <c r="G672" i="4" s="1"/>
  <c r="T673" i="4"/>
  <c r="G673" i="4" s="1"/>
  <c r="T674" i="4"/>
  <c r="G674" i="4" s="1"/>
  <c r="T675" i="4"/>
  <c r="G675" i="4" s="1"/>
  <c r="T676" i="4"/>
  <c r="G676" i="4" s="1"/>
  <c r="T677" i="4"/>
  <c r="G677" i="4" s="1"/>
  <c r="T678" i="4"/>
  <c r="G678" i="4" s="1"/>
  <c r="T679" i="4"/>
  <c r="G679" i="4" s="1"/>
  <c r="T680" i="4"/>
  <c r="G680" i="4" s="1"/>
  <c r="T681" i="4"/>
  <c r="G681" i="4" s="1"/>
  <c r="T682" i="4"/>
  <c r="G682" i="4" s="1"/>
  <c r="T683" i="4"/>
  <c r="G683" i="4" s="1"/>
  <c r="T684" i="4"/>
  <c r="G684" i="4" s="1"/>
  <c r="T685" i="4"/>
  <c r="G685" i="4" s="1"/>
  <c r="T686" i="4"/>
  <c r="G686" i="4" s="1"/>
  <c r="T687" i="4"/>
  <c r="G687" i="4" s="1"/>
  <c r="T688" i="4"/>
  <c r="G688" i="4" s="1"/>
  <c r="T689" i="4"/>
  <c r="G689" i="4" s="1"/>
  <c r="T690" i="4"/>
  <c r="G690" i="4" s="1"/>
  <c r="T691" i="4"/>
  <c r="G691" i="4" s="1"/>
  <c r="T692" i="4"/>
  <c r="G692" i="4" s="1"/>
  <c r="T693" i="4"/>
  <c r="G693" i="4" s="1"/>
  <c r="T694" i="4"/>
  <c r="G694" i="4" s="1"/>
  <c r="T695" i="4"/>
  <c r="G695" i="4" s="1"/>
  <c r="T696" i="4"/>
  <c r="G696" i="4" s="1"/>
  <c r="T697" i="4"/>
  <c r="G697" i="4" s="1"/>
  <c r="T698" i="4"/>
  <c r="G698" i="4" s="1"/>
  <c r="T699" i="4"/>
  <c r="G699" i="4" s="1"/>
  <c r="T700" i="4"/>
  <c r="G700" i="4" s="1"/>
  <c r="T701" i="4"/>
  <c r="G701" i="4" s="1"/>
  <c r="T702" i="4"/>
  <c r="G702" i="4" s="1"/>
  <c r="T703" i="4"/>
  <c r="G703" i="4" s="1"/>
  <c r="T704" i="4"/>
  <c r="G704" i="4" s="1"/>
  <c r="T705" i="4"/>
  <c r="G705" i="4" s="1"/>
  <c r="T706" i="4"/>
  <c r="G706" i="4" s="1"/>
  <c r="T707" i="4"/>
  <c r="G707" i="4" s="1"/>
  <c r="T708" i="4"/>
  <c r="G708" i="4" s="1"/>
  <c r="T709" i="4"/>
  <c r="G709" i="4" s="1"/>
  <c r="T710" i="4"/>
  <c r="G710" i="4" s="1"/>
  <c r="T711" i="4"/>
  <c r="T712" i="4"/>
  <c r="G712" i="4" s="1"/>
  <c r="T713" i="4"/>
  <c r="G713" i="4" s="1"/>
  <c r="T714" i="4"/>
  <c r="G714" i="4" s="1"/>
  <c r="T715" i="4"/>
  <c r="G715" i="4" s="1"/>
  <c r="T716" i="4"/>
  <c r="G716" i="4" s="1"/>
  <c r="T717" i="4"/>
  <c r="G717" i="4" s="1"/>
  <c r="T718" i="4"/>
  <c r="G718" i="4" s="1"/>
  <c r="T719" i="4"/>
  <c r="G719" i="4" s="1"/>
  <c r="T720" i="4"/>
  <c r="G720" i="4" s="1"/>
  <c r="T721" i="4"/>
  <c r="G721" i="4" s="1"/>
  <c r="T722" i="4"/>
  <c r="G722" i="4" s="1"/>
  <c r="T723" i="4"/>
  <c r="G723" i="4" s="1"/>
  <c r="T724" i="4"/>
  <c r="G724" i="4" s="1"/>
  <c r="T725" i="4"/>
  <c r="G725" i="4" s="1"/>
  <c r="T726" i="4"/>
  <c r="G726" i="4" s="1"/>
  <c r="T727" i="4"/>
  <c r="G727" i="4" s="1"/>
  <c r="T728" i="4"/>
  <c r="G728" i="4" s="1"/>
  <c r="T729" i="4"/>
  <c r="G729" i="4" s="1"/>
  <c r="T730" i="4"/>
  <c r="G730" i="4" s="1"/>
  <c r="T731" i="4"/>
  <c r="G731" i="4" s="1"/>
  <c r="T732" i="4"/>
  <c r="G732" i="4" s="1"/>
  <c r="T733" i="4"/>
  <c r="G733" i="4" s="1"/>
  <c r="T734" i="4"/>
  <c r="G734" i="4" s="1"/>
  <c r="T735" i="4"/>
  <c r="G735" i="4" s="1"/>
  <c r="T736" i="4"/>
  <c r="G736" i="4" s="1"/>
  <c r="T737" i="4"/>
  <c r="G737" i="4" s="1"/>
  <c r="T738" i="4"/>
  <c r="G738" i="4" s="1"/>
  <c r="T739" i="4"/>
  <c r="T740" i="4"/>
  <c r="G740" i="4" s="1"/>
  <c r="T741" i="4"/>
  <c r="G741" i="4" s="1"/>
  <c r="T742" i="4"/>
  <c r="G742" i="4" s="1"/>
  <c r="T743" i="4"/>
  <c r="G743" i="4" s="1"/>
  <c r="T744" i="4"/>
  <c r="G744" i="4" s="1"/>
  <c r="T745" i="4"/>
  <c r="G745" i="4" s="1"/>
  <c r="T746" i="4"/>
  <c r="G746" i="4" s="1"/>
  <c r="T747" i="4"/>
  <c r="G747" i="4" s="1"/>
  <c r="T748" i="4"/>
  <c r="G748" i="4" s="1"/>
  <c r="T749" i="4"/>
  <c r="G749" i="4" s="1"/>
  <c r="T750" i="4"/>
  <c r="G750" i="4" s="1"/>
  <c r="T751" i="4"/>
  <c r="G751" i="4" s="1"/>
  <c r="T752" i="4"/>
  <c r="G752" i="4" s="1"/>
  <c r="T753" i="4"/>
  <c r="G753" i="4" s="1"/>
  <c r="T754" i="4"/>
  <c r="G754" i="4" s="1"/>
  <c r="T755" i="4"/>
  <c r="G755" i="4" s="1"/>
  <c r="T756" i="4"/>
  <c r="G756" i="4" s="1"/>
  <c r="T757" i="4"/>
  <c r="G757" i="4" s="1"/>
  <c r="T758" i="4"/>
  <c r="G758" i="4" s="1"/>
  <c r="T759" i="4"/>
  <c r="G759" i="4" s="1"/>
  <c r="T760" i="4"/>
  <c r="G760" i="4" s="1"/>
  <c r="T761" i="4"/>
  <c r="G761" i="4" s="1"/>
  <c r="T762" i="4"/>
  <c r="G762" i="4" s="1"/>
  <c r="T763" i="4"/>
  <c r="G763" i="4" s="1"/>
  <c r="T764" i="4"/>
  <c r="G764" i="4" s="1"/>
  <c r="T765" i="4"/>
  <c r="G765" i="4" s="1"/>
  <c r="T766" i="4"/>
  <c r="G766" i="4" s="1"/>
  <c r="T767" i="4"/>
  <c r="T768" i="4"/>
  <c r="G768" i="4" s="1"/>
  <c r="T769" i="4"/>
  <c r="G769" i="4" s="1"/>
  <c r="T770" i="4"/>
  <c r="G770" i="4" s="1"/>
  <c r="T771" i="4"/>
  <c r="G771" i="4" s="1"/>
  <c r="T772" i="4"/>
  <c r="G772" i="4" s="1"/>
  <c r="T773" i="4"/>
  <c r="G773" i="4" s="1"/>
  <c r="T774" i="4"/>
  <c r="G774" i="4" s="1"/>
  <c r="T775" i="4"/>
  <c r="G775" i="4" s="1"/>
  <c r="T776" i="4"/>
  <c r="G776" i="4" s="1"/>
  <c r="T777" i="4"/>
  <c r="G777" i="4" s="1"/>
  <c r="T778" i="4"/>
  <c r="G778" i="4" s="1"/>
  <c r="T779" i="4"/>
  <c r="G779" i="4" s="1"/>
  <c r="T780" i="4"/>
  <c r="G780" i="4" s="1"/>
  <c r="T781" i="4"/>
  <c r="T782" i="4"/>
  <c r="G782" i="4" s="1"/>
  <c r="T783" i="4"/>
  <c r="G783" i="4" s="1"/>
  <c r="T784" i="4"/>
  <c r="G784" i="4" s="1"/>
  <c r="T785" i="4"/>
  <c r="G785" i="4" s="1"/>
  <c r="T786" i="4"/>
  <c r="G786" i="4" s="1"/>
  <c r="T787" i="4"/>
  <c r="G787" i="4" s="1"/>
  <c r="T788" i="4"/>
  <c r="G788" i="4" s="1"/>
  <c r="T789" i="4"/>
  <c r="G789" i="4" s="1"/>
  <c r="T790" i="4"/>
  <c r="G790" i="4" s="1"/>
  <c r="T791" i="4"/>
  <c r="G791" i="4" s="1"/>
  <c r="T792" i="4"/>
  <c r="G792" i="4" s="1"/>
  <c r="T793" i="4"/>
  <c r="G793" i="4" s="1"/>
  <c r="T794" i="4"/>
  <c r="G794" i="4" s="1"/>
  <c r="T795" i="4"/>
  <c r="G795" i="4" s="1"/>
  <c r="T796" i="4"/>
  <c r="G796" i="4" s="1"/>
  <c r="T797" i="4"/>
  <c r="G797" i="4" s="1"/>
  <c r="T798" i="4"/>
  <c r="G798" i="4" s="1"/>
  <c r="T799" i="4"/>
  <c r="G799" i="4" s="1"/>
  <c r="T800" i="4"/>
  <c r="G800" i="4" s="1"/>
  <c r="T801" i="4"/>
  <c r="G801" i="4" s="1"/>
  <c r="T802" i="4"/>
  <c r="G802" i="4" s="1"/>
  <c r="T803" i="4"/>
  <c r="G803" i="4" s="1"/>
  <c r="T804" i="4"/>
  <c r="G804" i="4" s="1"/>
  <c r="T805" i="4"/>
  <c r="G805" i="4" s="1"/>
  <c r="T806" i="4"/>
  <c r="G806" i="4" s="1"/>
  <c r="T807" i="4"/>
  <c r="G807" i="4" s="1"/>
  <c r="T808" i="4"/>
  <c r="G808" i="4" s="1"/>
  <c r="T809" i="4"/>
  <c r="G809" i="4" s="1"/>
  <c r="T810" i="4"/>
  <c r="G810" i="4" s="1"/>
  <c r="T811" i="4"/>
  <c r="G811" i="4" s="1"/>
  <c r="T812" i="4"/>
  <c r="G812" i="4" s="1"/>
  <c r="T813" i="4"/>
  <c r="G813" i="4" s="1"/>
  <c r="T814" i="4"/>
  <c r="G814" i="4" s="1"/>
  <c r="T815" i="4"/>
  <c r="G815" i="4" s="1"/>
  <c r="T816" i="4"/>
  <c r="G816" i="4" s="1"/>
  <c r="T817" i="4"/>
  <c r="G817" i="4" s="1"/>
  <c r="T818" i="4"/>
  <c r="G818" i="4" s="1"/>
  <c r="T819" i="4"/>
  <c r="G819" i="4" s="1"/>
  <c r="T820" i="4"/>
  <c r="G820" i="4" s="1"/>
  <c r="T821" i="4"/>
  <c r="G821" i="4" s="1"/>
  <c r="T822" i="4"/>
  <c r="G822" i="4" s="1"/>
  <c r="T823" i="4"/>
  <c r="G823" i="4" s="1"/>
  <c r="T824" i="4"/>
  <c r="G824" i="4" s="1"/>
  <c r="T825" i="4"/>
  <c r="G825" i="4" s="1"/>
  <c r="T826" i="4"/>
  <c r="G826" i="4" s="1"/>
  <c r="T827" i="4"/>
  <c r="G827" i="4" s="1"/>
  <c r="T828" i="4"/>
  <c r="G828" i="4" s="1"/>
  <c r="T829" i="4"/>
  <c r="G829" i="4" s="1"/>
  <c r="T830" i="4"/>
  <c r="G830" i="4" s="1"/>
  <c r="T831" i="4"/>
  <c r="G831" i="4" s="1"/>
  <c r="T832" i="4"/>
  <c r="G832" i="4" s="1"/>
  <c r="T833" i="4"/>
  <c r="G833" i="4" s="1"/>
  <c r="T834" i="4"/>
  <c r="G834" i="4" s="1"/>
  <c r="T835" i="4"/>
  <c r="G835" i="4" s="1"/>
  <c r="T836" i="4"/>
  <c r="G836" i="4" s="1"/>
  <c r="T837" i="4"/>
  <c r="G837" i="4" s="1"/>
  <c r="T838" i="4"/>
  <c r="G838" i="4" s="1"/>
  <c r="T839" i="4"/>
  <c r="G839" i="4" s="1"/>
  <c r="T840" i="4"/>
  <c r="G840" i="4" s="1"/>
  <c r="T841" i="4"/>
  <c r="G841" i="4" s="1"/>
  <c r="T842" i="4"/>
  <c r="G842" i="4" s="1"/>
  <c r="T843" i="4"/>
  <c r="G843" i="4" s="1"/>
  <c r="T844" i="4"/>
  <c r="G844" i="4" s="1"/>
  <c r="T845" i="4"/>
  <c r="G845" i="4" s="1"/>
  <c r="T846" i="4"/>
  <c r="G846" i="4" s="1"/>
  <c r="T847" i="4"/>
  <c r="G847" i="4" s="1"/>
  <c r="T848" i="4"/>
  <c r="G848" i="4" s="1"/>
  <c r="T849" i="4"/>
  <c r="G849" i="4" s="1"/>
  <c r="T850" i="4"/>
  <c r="G850" i="4" s="1"/>
  <c r="T851" i="4"/>
  <c r="G851" i="4" s="1"/>
  <c r="T852" i="4"/>
  <c r="G852" i="4" s="1"/>
  <c r="T853" i="4"/>
  <c r="G853" i="4" s="1"/>
  <c r="T854" i="4"/>
  <c r="G854" i="4" s="1"/>
  <c r="T855" i="4"/>
  <c r="G855" i="4" s="1"/>
  <c r="T856" i="4"/>
  <c r="G856" i="4" s="1"/>
  <c r="T857" i="4"/>
  <c r="G857" i="4" s="1"/>
  <c r="T858" i="4"/>
  <c r="G858" i="4" s="1"/>
  <c r="T859" i="4"/>
  <c r="G859" i="4" s="1"/>
  <c r="T860" i="4"/>
  <c r="G860" i="4" s="1"/>
  <c r="T861" i="4"/>
  <c r="G861" i="4" s="1"/>
  <c r="T862" i="4"/>
  <c r="G862" i="4" s="1"/>
  <c r="T863" i="4"/>
  <c r="G863" i="4" s="1"/>
  <c r="T864" i="4"/>
  <c r="G864" i="4" s="1"/>
  <c r="T865" i="4"/>
  <c r="G865" i="4" s="1"/>
  <c r="T866" i="4"/>
  <c r="G866" i="4" s="1"/>
  <c r="T867" i="4"/>
  <c r="G867" i="4" s="1"/>
  <c r="T868" i="4"/>
  <c r="G868" i="4" s="1"/>
  <c r="T869" i="4"/>
  <c r="G869" i="4" s="1"/>
  <c r="T870" i="4"/>
  <c r="G870" i="4" s="1"/>
  <c r="H855" i="4" l="1"/>
  <c r="H615" i="4"/>
  <c r="H34" i="4"/>
  <c r="F340" i="4"/>
  <c r="H261" i="4"/>
  <c r="I615" i="4"/>
  <c r="H417" i="4"/>
  <c r="I417" i="4" s="1"/>
  <c r="H136" i="4"/>
  <c r="H54" i="4"/>
  <c r="F806" i="4"/>
  <c r="I806" i="4" s="1"/>
  <c r="H740" i="4"/>
  <c r="G635" i="4"/>
  <c r="I716" i="4"/>
  <c r="K716" i="4" s="1"/>
  <c r="L716" i="4" s="1"/>
  <c r="M716" i="4" s="1"/>
  <c r="H493" i="4"/>
  <c r="I493" i="4" s="1"/>
  <c r="K493" i="4" s="1"/>
  <c r="L493" i="4" s="1"/>
  <c r="M493" i="4" s="1"/>
  <c r="H287" i="4"/>
  <c r="H275" i="4"/>
  <c r="F70" i="4"/>
  <c r="I645" i="4"/>
  <c r="F765" i="4"/>
  <c r="I765" i="4" s="1"/>
  <c r="H664" i="4"/>
  <c r="F572" i="4"/>
  <c r="F415" i="4"/>
  <c r="F375" i="4"/>
  <c r="I375" i="4" s="1"/>
  <c r="F198" i="4"/>
  <c r="G662" i="4"/>
  <c r="H674" i="4"/>
  <c r="I674" i="4" s="1"/>
  <c r="H478" i="4"/>
  <c r="I478" i="4" s="1"/>
  <c r="H347" i="4"/>
  <c r="H413" i="4"/>
  <c r="F359" i="4"/>
  <c r="H234" i="4"/>
  <c r="H221" i="4"/>
  <c r="I221" i="4" s="1"/>
  <c r="F119" i="4"/>
  <c r="H799" i="4"/>
  <c r="I799" i="4" s="1"/>
  <c r="F105" i="4"/>
  <c r="F648" i="4"/>
  <c r="I648" i="4" s="1"/>
  <c r="K648" i="4" s="1"/>
  <c r="L648" i="4" s="1"/>
  <c r="M648" i="4" s="1"/>
  <c r="H488" i="4"/>
  <c r="I488" i="4" s="1"/>
  <c r="F270" i="4"/>
  <c r="I270" i="4" s="1"/>
  <c r="H194" i="4"/>
  <c r="F129" i="4"/>
  <c r="H65" i="4"/>
  <c r="H15" i="4"/>
  <c r="H760" i="4"/>
  <c r="H658" i="4"/>
  <c r="H460" i="4"/>
  <c r="F128" i="4"/>
  <c r="F733" i="4"/>
  <c r="F669" i="4"/>
  <c r="I669" i="4" s="1"/>
  <c r="H291" i="4"/>
  <c r="I291" i="4" s="1"/>
  <c r="H36" i="4"/>
  <c r="H24" i="4"/>
  <c r="F829" i="4"/>
  <c r="I829" i="4" s="1"/>
  <c r="K829" i="4" s="1"/>
  <c r="L829" i="4" s="1"/>
  <c r="M829" i="4" s="1"/>
  <c r="F722" i="4"/>
  <c r="I722" i="4" s="1"/>
  <c r="H577" i="4"/>
  <c r="H565" i="4"/>
  <c r="I565" i="4" s="1"/>
  <c r="F525" i="4"/>
  <c r="I525" i="4" s="1"/>
  <c r="F514" i="4"/>
  <c r="I514" i="4" s="1"/>
  <c r="H465" i="4"/>
  <c r="I465" i="4" s="1"/>
  <c r="F380" i="4"/>
  <c r="I380" i="4" s="1"/>
  <c r="F310" i="4"/>
  <c r="I310" i="4" s="1"/>
  <c r="H239" i="4"/>
  <c r="H124" i="4"/>
  <c r="F53" i="4"/>
  <c r="H19" i="4"/>
  <c r="H828" i="4"/>
  <c r="F685" i="4"/>
  <c r="I685" i="4" s="1"/>
  <c r="H368" i="4"/>
  <c r="I368" i="4" s="1"/>
  <c r="F249" i="4"/>
  <c r="F238" i="4"/>
  <c r="I238" i="4" s="1"/>
  <c r="H227" i="4"/>
  <c r="I227" i="4" s="1"/>
  <c r="H155" i="4"/>
  <c r="H111" i="4"/>
  <c r="H87" i="4"/>
  <c r="F18" i="4"/>
  <c r="F863" i="4"/>
  <c r="I863" i="4" s="1"/>
  <c r="F803" i="4"/>
  <c r="I803" i="4" s="1"/>
  <c r="H626" i="4"/>
  <c r="I626" i="4" s="1"/>
  <c r="H403" i="4"/>
  <c r="I403" i="4" s="1"/>
  <c r="H260" i="4"/>
  <c r="I260" i="4" s="1"/>
  <c r="H202" i="4"/>
  <c r="H191" i="4"/>
  <c r="F142" i="4"/>
  <c r="H51" i="4"/>
  <c r="H38" i="4"/>
  <c r="H862" i="4"/>
  <c r="I862" i="4" s="1"/>
  <c r="H659" i="4"/>
  <c r="I659" i="4" s="1"/>
  <c r="F637" i="4"/>
  <c r="I637" i="4" s="1"/>
  <c r="F485" i="4"/>
  <c r="I485" i="4" s="1"/>
  <c r="H422" i="4"/>
  <c r="I422" i="4" s="1"/>
  <c r="F402" i="4"/>
  <c r="I402" i="4" s="1"/>
  <c r="H376" i="4"/>
  <c r="I376" i="4" s="1"/>
  <c r="F354" i="4"/>
  <c r="I354" i="4" s="1"/>
  <c r="F212" i="4"/>
  <c r="F165" i="4"/>
  <c r="F130" i="4"/>
  <c r="H120" i="4"/>
  <c r="H109" i="4"/>
  <c r="H97" i="4"/>
  <c r="H25" i="4"/>
  <c r="H16" i="4"/>
  <c r="G228" i="4"/>
  <c r="F847" i="4"/>
  <c r="I847" i="4" s="1"/>
  <c r="K847" i="4" s="1"/>
  <c r="L847" i="4" s="1"/>
  <c r="M847" i="4" s="1"/>
  <c r="H810" i="4"/>
  <c r="I810" i="4" s="1"/>
  <c r="F870" i="4"/>
  <c r="F738" i="4"/>
  <c r="F691" i="4"/>
  <c r="I691" i="4" s="1"/>
  <c r="H409" i="4"/>
  <c r="I409" i="4" s="1"/>
  <c r="I705" i="4"/>
  <c r="H702" i="4"/>
  <c r="I702" i="4" s="1"/>
  <c r="K702" i="4" s="1"/>
  <c r="L702" i="4" s="1"/>
  <c r="M702" i="4" s="1"/>
  <c r="F607" i="4"/>
  <c r="F492" i="4"/>
  <c r="I492" i="4" s="1"/>
  <c r="F301" i="4"/>
  <c r="I301" i="4" s="1"/>
  <c r="H232" i="4"/>
  <c r="F13" i="4"/>
  <c r="H845" i="4"/>
  <c r="H784" i="4"/>
  <c r="I784" i="4" s="1"/>
  <c r="H724" i="4"/>
  <c r="F677" i="4"/>
  <c r="F579" i="4"/>
  <c r="I579" i="4" s="1"/>
  <c r="F467" i="4"/>
  <c r="I467" i="4" s="1"/>
  <c r="H457" i="4"/>
  <c r="I457" i="4" s="1"/>
  <c r="H372" i="4"/>
  <c r="I372" i="4" s="1"/>
  <c r="F360" i="4"/>
  <c r="I360" i="4" s="1"/>
  <c r="F264" i="4"/>
  <c r="I264" i="4" s="1"/>
  <c r="F184" i="4"/>
  <c r="F172" i="4"/>
  <c r="F147" i="4"/>
  <c r="H816" i="4"/>
  <c r="I816" i="4" s="1"/>
  <c r="H772" i="4"/>
  <c r="I772" i="4" s="1"/>
  <c r="K772" i="4" s="1"/>
  <c r="L772" i="4" s="1"/>
  <c r="M772" i="4" s="1"/>
  <c r="H750" i="4"/>
  <c r="I750" i="4" s="1"/>
  <c r="F730" i="4"/>
  <c r="I730" i="4" s="1"/>
  <c r="K730" i="4" s="1"/>
  <c r="L730" i="4" s="1"/>
  <c r="M730" i="4" s="1"/>
  <c r="H608" i="4"/>
  <c r="I608" i="4" s="1"/>
  <c r="H355" i="4"/>
  <c r="I355" i="4" s="1"/>
  <c r="K355" i="4" s="1"/>
  <c r="L355" i="4" s="1"/>
  <c r="M355" i="4" s="1"/>
  <c r="H300" i="4"/>
  <c r="I300" i="4" s="1"/>
  <c r="F226" i="4"/>
  <c r="I226" i="4" s="1"/>
  <c r="H180" i="4"/>
  <c r="F135" i="4"/>
  <c r="H83" i="4"/>
  <c r="H71" i="4"/>
  <c r="F30" i="4"/>
  <c r="H794" i="4"/>
  <c r="I794" i="4" s="1"/>
  <c r="H718" i="4"/>
  <c r="I718" i="4" s="1"/>
  <c r="H559" i="4"/>
  <c r="I559" i="4" s="1"/>
  <c r="H497" i="4"/>
  <c r="I497" i="4" s="1"/>
  <c r="I800" i="4"/>
  <c r="K800" i="4" s="1"/>
  <c r="L800" i="4" s="1"/>
  <c r="M800" i="4" s="1"/>
  <c r="H859" i="4"/>
  <c r="I859" i="4" s="1"/>
  <c r="F814" i="4"/>
  <c r="I814" i="4" s="1"/>
  <c r="K814" i="4" s="1"/>
  <c r="L814" i="4" s="1"/>
  <c r="M814" i="4" s="1"/>
  <c r="F748" i="4"/>
  <c r="I748" i="4" s="1"/>
  <c r="F617" i="4"/>
  <c r="I617" i="4" s="1"/>
  <c r="H374" i="4"/>
  <c r="I374" i="4" s="1"/>
  <c r="H123" i="4"/>
  <c r="H81" i="4"/>
  <c r="H59" i="4"/>
  <c r="H769" i="4"/>
  <c r="I769" i="4" s="1"/>
  <c r="K769" i="4" s="1"/>
  <c r="L769" i="4" s="1"/>
  <c r="M769" i="4" s="1"/>
  <c r="F706" i="4"/>
  <c r="I706" i="4" s="1"/>
  <c r="K706" i="4" s="1"/>
  <c r="L706" i="4" s="1"/>
  <c r="M706" i="4" s="1"/>
  <c r="H651" i="4"/>
  <c r="I651" i="4" s="1"/>
  <c r="F508" i="4"/>
  <c r="I508" i="4" s="1"/>
  <c r="H496" i="4"/>
  <c r="I496" i="4" s="1"/>
  <c r="K496" i="4" s="1"/>
  <c r="L496" i="4" s="1"/>
  <c r="M496" i="4" s="1"/>
  <c r="F441" i="4"/>
  <c r="I441" i="4" s="1"/>
  <c r="F382" i="4"/>
  <c r="I382" i="4" s="1"/>
  <c r="H362" i="4"/>
  <c r="I362" i="4" s="1"/>
  <c r="H353" i="4"/>
  <c r="I353" i="4" s="1"/>
  <c r="H263" i="4"/>
  <c r="I263" i="4" s="1"/>
  <c r="F242" i="4"/>
  <c r="H233" i="4"/>
  <c r="I233" i="4" s="1"/>
  <c r="H211" i="4"/>
  <c r="H69" i="4"/>
  <c r="F49" i="4"/>
  <c r="H846" i="4"/>
  <c r="I846" i="4" s="1"/>
  <c r="H640" i="4"/>
  <c r="F452" i="4"/>
  <c r="I452" i="4" s="1"/>
  <c r="H319" i="4"/>
  <c r="H307" i="4"/>
  <c r="H122" i="4"/>
  <c r="F58" i="4"/>
  <c r="F26" i="4"/>
  <c r="H797" i="4"/>
  <c r="I797" i="4" s="1"/>
  <c r="F731" i="4"/>
  <c r="I731" i="4" s="1"/>
  <c r="F721" i="4"/>
  <c r="I721" i="4" s="1"/>
  <c r="H598" i="4"/>
  <c r="I598" i="4" s="1"/>
  <c r="F480" i="4"/>
  <c r="I480" i="4" s="1"/>
  <c r="K480" i="4" s="1"/>
  <c r="L480" i="4" s="1"/>
  <c r="M480" i="4" s="1"/>
  <c r="F446" i="4"/>
  <c r="I446" i="4" s="1"/>
  <c r="H236" i="4"/>
  <c r="H117" i="4"/>
  <c r="H106" i="4"/>
  <c r="H95" i="4"/>
  <c r="H41" i="4"/>
  <c r="H835" i="4"/>
  <c r="I835" i="4" s="1"/>
  <c r="H683" i="4"/>
  <c r="H676" i="4"/>
  <c r="I676" i="4" s="1"/>
  <c r="H566" i="4"/>
  <c r="I566" i="4" s="1"/>
  <c r="H545" i="4"/>
  <c r="I545" i="4" s="1"/>
  <c r="H466" i="4"/>
  <c r="I466" i="4" s="1"/>
  <c r="H459" i="4"/>
  <c r="I459" i="4" s="1"/>
  <c r="F419" i="4"/>
  <c r="I419" i="4" s="1"/>
  <c r="H388" i="4"/>
  <c r="F337" i="4"/>
  <c r="I337" i="4" s="1"/>
  <c r="F297" i="4"/>
  <c r="I297" i="4" s="1"/>
  <c r="K297" i="4" s="1"/>
  <c r="L297" i="4" s="1"/>
  <c r="M297" i="4" s="1"/>
  <c r="F268" i="4"/>
  <c r="I268" i="4" s="1"/>
  <c r="H223" i="4"/>
  <c r="I223" i="4" s="1"/>
  <c r="H213" i="4"/>
  <c r="I213" i="4" s="1"/>
  <c r="H125" i="4"/>
  <c r="H68" i="4"/>
  <c r="F868" i="4"/>
  <c r="I868" i="4" s="1"/>
  <c r="H860" i="4"/>
  <c r="I860" i="4" s="1"/>
  <c r="H796" i="4"/>
  <c r="I796" i="4" s="1"/>
  <c r="H594" i="4"/>
  <c r="I594" i="4" s="1"/>
  <c r="F585" i="4"/>
  <c r="I585" i="4" s="1"/>
  <c r="F523" i="4"/>
  <c r="I523" i="4" s="1"/>
  <c r="H505" i="4"/>
  <c r="I505" i="4" s="1"/>
  <c r="H449" i="4"/>
  <c r="I449" i="4" s="1"/>
  <c r="H438" i="4"/>
  <c r="I438" i="4" s="1"/>
  <c r="H369" i="4"/>
  <c r="I369" i="4" s="1"/>
  <c r="F352" i="4"/>
  <c r="I352" i="4" s="1"/>
  <c r="F305" i="4"/>
  <c r="F250" i="4"/>
  <c r="I250" i="4" s="1"/>
  <c r="F181" i="4"/>
  <c r="H173" i="4"/>
  <c r="H163" i="4"/>
  <c r="H118" i="4"/>
  <c r="H31" i="4"/>
  <c r="G661" i="4"/>
  <c r="G633" i="4"/>
  <c r="I339" i="4"/>
  <c r="I460" i="4"/>
  <c r="G365" i="4"/>
  <c r="G781" i="4"/>
  <c r="G767" i="4"/>
  <c r="G739" i="4"/>
  <c r="G711" i="4"/>
  <c r="I683" i="4"/>
  <c r="G319" i="4"/>
  <c r="I774" i="4"/>
  <c r="K774" i="4" s="1"/>
  <c r="L774" i="4" s="1"/>
  <c r="M774" i="4" s="1"/>
  <c r="H866" i="4"/>
  <c r="I866" i="4" s="1"/>
  <c r="H841" i="4"/>
  <c r="I841" i="4" s="1"/>
  <c r="F746" i="4"/>
  <c r="I746" i="4" s="1"/>
  <c r="H680" i="4"/>
  <c r="I680" i="4" s="1"/>
  <c r="F636" i="4"/>
  <c r="I636" i="4" s="1"/>
  <c r="F583" i="4"/>
  <c r="H553" i="4"/>
  <c r="I553" i="4" s="1"/>
  <c r="H531" i="4"/>
  <c r="I531" i="4" s="1"/>
  <c r="K531" i="4" s="1"/>
  <c r="L531" i="4" s="1"/>
  <c r="M531" i="4" s="1"/>
  <c r="F474" i="4"/>
  <c r="I474" i="4" s="1"/>
  <c r="H424" i="4"/>
  <c r="I424" i="4" s="1"/>
  <c r="F385" i="4"/>
  <c r="I385" i="4" s="1"/>
  <c r="H342" i="4"/>
  <c r="I342" i="4" s="1"/>
  <c r="F294" i="4"/>
  <c r="I294" i="4" s="1"/>
  <c r="H283" i="4"/>
  <c r="I283" i="4" s="1"/>
  <c r="H265" i="4"/>
  <c r="I265" i="4" s="1"/>
  <c r="F139" i="4"/>
  <c r="H48" i="4"/>
  <c r="I359" i="4"/>
  <c r="H849" i="4"/>
  <c r="H831" i="4"/>
  <c r="I831" i="4" s="1"/>
  <c r="H812" i="4"/>
  <c r="I812" i="4" s="1"/>
  <c r="H764" i="4"/>
  <c r="I764" i="4" s="1"/>
  <c r="F719" i="4"/>
  <c r="I719" i="4" s="1"/>
  <c r="K719" i="4" s="1"/>
  <c r="L719" i="4" s="1"/>
  <c r="M719" i="4" s="1"/>
  <c r="H591" i="4"/>
  <c r="I591" i="4" s="1"/>
  <c r="H563" i="4"/>
  <c r="I563" i="4" s="1"/>
  <c r="F542" i="4"/>
  <c r="I542" i="4" s="1"/>
  <c r="H520" i="4"/>
  <c r="I520" i="4" s="1"/>
  <c r="H513" i="4"/>
  <c r="I513" i="4" s="1"/>
  <c r="F334" i="4"/>
  <c r="I334" i="4" s="1"/>
  <c r="H312" i="4"/>
  <c r="I312" i="4" s="1"/>
  <c r="H302" i="4"/>
  <c r="H274" i="4"/>
  <c r="I274" i="4" s="1"/>
  <c r="H37" i="4"/>
  <c r="G605" i="4"/>
  <c r="H840" i="4"/>
  <c r="I840" i="4" s="1"/>
  <c r="H821" i="4"/>
  <c r="I821" i="4" s="1"/>
  <c r="H753" i="4"/>
  <c r="I753" i="4" s="1"/>
  <c r="H727" i="4"/>
  <c r="I727" i="4" s="1"/>
  <c r="H688" i="4"/>
  <c r="I688" i="4" s="1"/>
  <c r="F679" i="4"/>
  <c r="I679" i="4" s="1"/>
  <c r="H673" i="4"/>
  <c r="I673" i="4" s="1"/>
  <c r="H652" i="4"/>
  <c r="I652" i="4" s="1"/>
  <c r="F643" i="4"/>
  <c r="I643" i="4" s="1"/>
  <c r="H635" i="4"/>
  <c r="H612" i="4"/>
  <c r="I612" i="4" s="1"/>
  <c r="H601" i="4"/>
  <c r="I601" i="4" s="1"/>
  <c r="H501" i="4"/>
  <c r="I501" i="4" s="1"/>
  <c r="H464" i="4"/>
  <c r="I464" i="4" s="1"/>
  <c r="H416" i="4"/>
  <c r="I416" i="4" s="1"/>
  <c r="F407" i="4"/>
  <c r="H356" i="4"/>
  <c r="I356" i="4" s="1"/>
  <c r="F349" i="4"/>
  <c r="I349" i="4" s="1"/>
  <c r="H341" i="4"/>
  <c r="I341" i="4" s="1"/>
  <c r="H323" i="4"/>
  <c r="I323" i="4" s="1"/>
  <c r="F247" i="4"/>
  <c r="I247" i="4" s="1"/>
  <c r="F170" i="4"/>
  <c r="H148" i="4"/>
  <c r="H55" i="4"/>
  <c r="F28" i="4"/>
  <c r="F14" i="4"/>
  <c r="G592" i="4"/>
  <c r="G407" i="4"/>
  <c r="F864" i="4"/>
  <c r="I864" i="4" s="1"/>
  <c r="F857" i="4"/>
  <c r="I857" i="4" s="1"/>
  <c r="H781" i="4"/>
  <c r="H763" i="4"/>
  <c r="I763" i="4" s="1"/>
  <c r="F734" i="4"/>
  <c r="I734" i="4" s="1"/>
  <c r="H590" i="4"/>
  <c r="I590" i="4" s="1"/>
  <c r="F481" i="4"/>
  <c r="I481" i="4" s="1"/>
  <c r="F333" i="4"/>
  <c r="I333" i="4" s="1"/>
  <c r="F273" i="4"/>
  <c r="I273" i="4" s="1"/>
  <c r="F219" i="4"/>
  <c r="I219" i="4" s="1"/>
  <c r="H178" i="4"/>
  <c r="F158" i="4"/>
  <c r="H92" i="4"/>
  <c r="H64" i="4"/>
  <c r="H22" i="4"/>
  <c r="H770" i="4"/>
  <c r="I770" i="4" s="1"/>
  <c r="H678" i="4"/>
  <c r="I678" i="4" s="1"/>
  <c r="H519" i="4"/>
  <c r="I519" i="4" s="1"/>
  <c r="H348" i="4"/>
  <c r="I340" i="4"/>
  <c r="H82" i="4"/>
  <c r="H27" i="4"/>
  <c r="I818" i="4"/>
  <c r="H856" i="4"/>
  <c r="I856" i="4" s="1"/>
  <c r="K856" i="4" s="1"/>
  <c r="L856" i="4" s="1"/>
  <c r="M856" i="4" s="1"/>
  <c r="F742" i="4"/>
  <c r="I742" i="4" s="1"/>
  <c r="F671" i="4"/>
  <c r="I671" i="4" s="1"/>
  <c r="H642" i="4"/>
  <c r="I642" i="4" s="1"/>
  <c r="H570" i="4"/>
  <c r="I570" i="4" s="1"/>
  <c r="H539" i="4"/>
  <c r="H432" i="4"/>
  <c r="I432" i="4" s="1"/>
  <c r="H279" i="4"/>
  <c r="I279" i="4" s="1"/>
  <c r="H208" i="4"/>
  <c r="H177" i="4"/>
  <c r="F157" i="4"/>
  <c r="F63" i="4"/>
  <c r="F44" i="4"/>
  <c r="F551" i="4"/>
  <c r="H551" i="4"/>
  <c r="H154" i="4"/>
  <c r="F154" i="4"/>
  <c r="F33" i="4"/>
  <c r="H33" i="4"/>
  <c r="I693" i="4"/>
  <c r="I539" i="4"/>
  <c r="F858" i="4"/>
  <c r="I858" i="4" s="1"/>
  <c r="H850" i="4"/>
  <c r="F850" i="4"/>
  <c r="H834" i="4"/>
  <c r="I834" i="4" s="1"/>
  <c r="F776" i="4"/>
  <c r="H776" i="4"/>
  <c r="F697" i="4"/>
  <c r="I697" i="4" s="1"/>
  <c r="H689" i="4"/>
  <c r="F689" i="4"/>
  <c r="H666" i="4"/>
  <c r="F666" i="4"/>
  <c r="F632" i="4"/>
  <c r="I632" i="4" s="1"/>
  <c r="K632" i="4" s="1"/>
  <c r="L632" i="4" s="1"/>
  <c r="M632" i="4" s="1"/>
  <c r="H602" i="4"/>
  <c r="I602" i="4" s="1"/>
  <c r="H558" i="4"/>
  <c r="F558" i="4"/>
  <c r="F548" i="4"/>
  <c r="I548" i="4" s="1"/>
  <c r="K548" i="4" s="1"/>
  <c r="L548" i="4" s="1"/>
  <c r="M548" i="4" s="1"/>
  <c r="H506" i="4"/>
  <c r="F506" i="4"/>
  <c r="I506" i="4" s="1"/>
  <c r="F471" i="4"/>
  <c r="I471" i="4" s="1"/>
  <c r="F455" i="4"/>
  <c r="I455" i="4" s="1"/>
  <c r="F404" i="4"/>
  <c r="H404" i="4"/>
  <c r="H321" i="4"/>
  <c r="F321" i="4"/>
  <c r="F292" i="4"/>
  <c r="H292" i="4"/>
  <c r="H282" i="4"/>
  <c r="F282" i="4"/>
  <c r="H257" i="4"/>
  <c r="I257" i="4" s="1"/>
  <c r="H240" i="4"/>
  <c r="F240" i="4"/>
  <c r="F214" i="4"/>
  <c r="I214" i="4" s="1"/>
  <c r="H207" i="4"/>
  <c r="F161" i="4"/>
  <c r="F121" i="4"/>
  <c r="H121" i="4"/>
  <c r="F102" i="4"/>
  <c r="H17" i="4"/>
  <c r="F708" i="4"/>
  <c r="H708" i="4"/>
  <c r="I845" i="4"/>
  <c r="F809" i="4"/>
  <c r="H809" i="4"/>
  <c r="F801" i="4"/>
  <c r="H801" i="4"/>
  <c r="I712" i="4"/>
  <c r="H573" i="4"/>
  <c r="I573" i="4" s="1"/>
  <c r="F547" i="4"/>
  <c r="I547" i="4" s="1"/>
  <c r="H479" i="4"/>
  <c r="I479" i="4" s="1"/>
  <c r="H454" i="4"/>
  <c r="I454" i="4" s="1"/>
  <c r="F437" i="4"/>
  <c r="H437" i="4"/>
  <c r="H427" i="4"/>
  <c r="I427" i="4" s="1"/>
  <c r="H393" i="4"/>
  <c r="I393" i="4" s="1"/>
  <c r="H308" i="4"/>
  <c r="F308" i="4"/>
  <c r="F206" i="4"/>
  <c r="H206" i="4"/>
  <c r="F195" i="4"/>
  <c r="H195" i="4"/>
  <c r="F151" i="4"/>
  <c r="F126" i="4"/>
  <c r="H56" i="4"/>
  <c r="F56" i="4"/>
  <c r="H203" i="4"/>
  <c r="F203" i="4"/>
  <c r="H574" i="4"/>
  <c r="F574" i="4"/>
  <c r="I574" i="4" s="1"/>
  <c r="H521" i="4"/>
  <c r="F521" i="4"/>
  <c r="H377" i="4"/>
  <c r="F377" i="4"/>
  <c r="I377" i="4" s="1"/>
  <c r="H320" i="4"/>
  <c r="F320" i="4"/>
  <c r="H186" i="4"/>
  <c r="F186" i="4"/>
  <c r="H152" i="4"/>
  <c r="F152" i="4"/>
  <c r="H824" i="4"/>
  <c r="I824" i="4" s="1"/>
  <c r="K824" i="4" s="1"/>
  <c r="L824" i="4" s="1"/>
  <c r="M824" i="4" s="1"/>
  <c r="F817" i="4"/>
  <c r="H817" i="4"/>
  <c r="F808" i="4"/>
  <c r="I808" i="4" s="1"/>
  <c r="H783" i="4"/>
  <c r="I783" i="4" s="1"/>
  <c r="K783" i="4" s="1"/>
  <c r="L783" i="4" s="1"/>
  <c r="M783" i="4" s="1"/>
  <c r="F767" i="4"/>
  <c r="H767" i="4"/>
  <c r="F711" i="4"/>
  <c r="F704" i="4"/>
  <c r="H704" i="4"/>
  <c r="F655" i="4"/>
  <c r="I655" i="4" s="1"/>
  <c r="H647" i="4"/>
  <c r="F647" i="4"/>
  <c r="H630" i="4"/>
  <c r="I630" i="4" s="1"/>
  <c r="F538" i="4"/>
  <c r="I538" i="4" s="1"/>
  <c r="H494" i="4"/>
  <c r="I494" i="4" s="1"/>
  <c r="K494" i="4" s="1"/>
  <c r="L494" i="4" s="1"/>
  <c r="M494" i="4" s="1"/>
  <c r="F487" i="4"/>
  <c r="H487" i="4"/>
  <c r="F231" i="4"/>
  <c r="I231" i="4" s="1"/>
  <c r="H168" i="4"/>
  <c r="F168" i="4"/>
  <c r="F134" i="4"/>
  <c r="H134" i="4"/>
  <c r="F110" i="4"/>
  <c r="H110" i="4"/>
  <c r="H91" i="4"/>
  <c r="F91" i="4"/>
  <c r="H72" i="4"/>
  <c r="F72" i="4"/>
  <c r="F192" i="4"/>
  <c r="H192" i="4"/>
  <c r="F80" i="4"/>
  <c r="H80" i="4"/>
  <c r="H759" i="4"/>
  <c r="I759" i="4" s="1"/>
  <c r="K759" i="4" s="1"/>
  <c r="L759" i="4" s="1"/>
  <c r="M759" i="4" s="1"/>
  <c r="H741" i="4"/>
  <c r="I741" i="4" s="1"/>
  <c r="K741" i="4" s="1"/>
  <c r="L741" i="4" s="1"/>
  <c r="M741" i="4" s="1"/>
  <c r="H725" i="4"/>
  <c r="I725" i="4" s="1"/>
  <c r="F703" i="4"/>
  <c r="I703" i="4" s="1"/>
  <c r="F686" i="4"/>
  <c r="F646" i="4"/>
  <c r="H646" i="4"/>
  <c r="H554" i="4"/>
  <c r="I554" i="4" s="1"/>
  <c r="H546" i="4"/>
  <c r="F546" i="4"/>
  <c r="H468" i="4"/>
  <c r="I468" i="4" s="1"/>
  <c r="H453" i="4"/>
  <c r="F453" i="4"/>
  <c r="F384" i="4"/>
  <c r="H384" i="4"/>
  <c r="F289" i="4"/>
  <c r="H289" i="4"/>
  <c r="F254" i="4"/>
  <c r="I254" i="4" s="1"/>
  <c r="F176" i="4"/>
  <c r="H176" i="4"/>
  <c r="H167" i="4"/>
  <c r="F99" i="4"/>
  <c r="H99" i="4"/>
  <c r="F90" i="4"/>
  <c r="H90" i="4"/>
  <c r="H46" i="4"/>
  <c r="F46" i="4"/>
  <c r="I738" i="4"/>
  <c r="I870" i="4"/>
  <c r="K870" i="4" s="1"/>
  <c r="L870" i="4" s="1"/>
  <c r="M870" i="4" s="1"/>
  <c r="I828" i="4"/>
  <c r="K828" i="4" s="1"/>
  <c r="L828" i="4" s="1"/>
  <c r="M828" i="4" s="1"/>
  <c r="H807" i="4"/>
  <c r="I807" i="4" s="1"/>
  <c r="F791" i="4"/>
  <c r="H791" i="4"/>
  <c r="H672" i="4"/>
  <c r="H629" i="4"/>
  <c r="I629" i="4" s="1"/>
  <c r="F618" i="4"/>
  <c r="I618" i="4" s="1"/>
  <c r="F580" i="4"/>
  <c r="H580" i="4"/>
  <c r="I572" i="4"/>
  <c r="H527" i="4"/>
  <c r="I527" i="4" s="1"/>
  <c r="F512" i="4"/>
  <c r="I512" i="4" s="1"/>
  <c r="F425" i="4"/>
  <c r="I425" i="4" s="1"/>
  <c r="K425" i="4" s="1"/>
  <c r="L425" i="4" s="1"/>
  <c r="M425" i="4" s="1"/>
  <c r="H383" i="4"/>
  <c r="I383" i="4" s="1"/>
  <c r="F367" i="4"/>
  <c r="H343" i="4"/>
  <c r="I343" i="4" s="1"/>
  <c r="F327" i="4"/>
  <c r="H327" i="4"/>
  <c r="I327" i="4" s="1"/>
  <c r="F317" i="4"/>
  <c r="H317" i="4"/>
  <c r="H288" i="4"/>
  <c r="F278" i="4"/>
  <c r="H278" i="4"/>
  <c r="H246" i="4"/>
  <c r="I246" i="4" s="1"/>
  <c r="H237" i="4"/>
  <c r="I237" i="4" s="1"/>
  <c r="H193" i="4"/>
  <c r="F175" i="4"/>
  <c r="H132" i="4"/>
  <c r="F98" i="4"/>
  <c r="F357" i="4"/>
  <c r="H357" i="4"/>
  <c r="H822" i="4"/>
  <c r="F822" i="4"/>
  <c r="I822" i="4" s="1"/>
  <c r="I740" i="4"/>
  <c r="H707" i="4"/>
  <c r="I707" i="4" s="1"/>
  <c r="F587" i="4"/>
  <c r="H587" i="4"/>
  <c r="H561" i="4"/>
  <c r="F561" i="4"/>
  <c r="H534" i="4"/>
  <c r="I534" i="4" s="1"/>
  <c r="H433" i="4"/>
  <c r="F433" i="4"/>
  <c r="H389" i="4"/>
  <c r="I389" i="4" s="1"/>
  <c r="H79" i="4"/>
  <c r="F43" i="4"/>
  <c r="H43" i="4"/>
  <c r="H788" i="4"/>
  <c r="I788" i="4" s="1"/>
  <c r="H684" i="4"/>
  <c r="I684" i="4" s="1"/>
  <c r="I677" i="4"/>
  <c r="H499" i="4"/>
  <c r="I499" i="4" s="1"/>
  <c r="H408" i="4"/>
  <c r="F408" i="4"/>
  <c r="I408" i="4" s="1"/>
  <c r="H381" i="4"/>
  <c r="I381" i="4" s="1"/>
  <c r="H295" i="4"/>
  <c r="F295" i="4"/>
  <c r="F286" i="4"/>
  <c r="H286" i="4"/>
  <c r="H218" i="4"/>
  <c r="I218" i="4" s="1"/>
  <c r="F96" i="4"/>
  <c r="H96" i="4"/>
  <c r="H86" i="4"/>
  <c r="F86" i="4"/>
  <c r="H42" i="4"/>
  <c r="F42" i="4"/>
  <c r="F20" i="4"/>
  <c r="H20" i="4"/>
  <c r="F823" i="4"/>
  <c r="H823" i="4"/>
  <c r="H535" i="4"/>
  <c r="F535" i="4"/>
  <c r="F107" i="4"/>
  <c r="H107" i="4"/>
  <c r="F616" i="4"/>
  <c r="H616" i="4"/>
  <c r="H363" i="4"/>
  <c r="F363" i="4"/>
  <c r="H200" i="4"/>
  <c r="F200" i="4"/>
  <c r="F146" i="4"/>
  <c r="H146" i="4"/>
  <c r="H60" i="4"/>
  <c r="F60" i="4"/>
  <c r="F533" i="4"/>
  <c r="H533" i="4"/>
  <c r="H189" i="4"/>
  <c r="F189" i="4"/>
  <c r="F78" i="4"/>
  <c r="H78" i="4"/>
  <c r="H851" i="4"/>
  <c r="I851" i="4" s="1"/>
  <c r="H827" i="4"/>
  <c r="I827" i="4" s="1"/>
  <c r="F819" i="4"/>
  <c r="I819" i="4" s="1"/>
  <c r="H713" i="4"/>
  <c r="I713" i="4" s="1"/>
  <c r="F698" i="4"/>
  <c r="H698" i="4"/>
  <c r="H690" i="4"/>
  <c r="I690" i="4" s="1"/>
  <c r="F541" i="4"/>
  <c r="I541" i="4" s="1"/>
  <c r="F516" i="4"/>
  <c r="H516" i="4"/>
  <c r="F507" i="4"/>
  <c r="I507" i="4" s="1"/>
  <c r="F440" i="4"/>
  <c r="H440" i="4"/>
  <c r="H395" i="4"/>
  <c r="I395" i="4" s="1"/>
  <c r="H293" i="4"/>
  <c r="I293" i="4" s="1"/>
  <c r="H188" i="4"/>
  <c r="H179" i="4"/>
  <c r="H153" i="4"/>
  <c r="F144" i="4"/>
  <c r="F50" i="4"/>
  <c r="H50" i="4"/>
  <c r="F32" i="4"/>
  <c r="F782" i="4"/>
  <c r="H782" i="4"/>
  <c r="H306" i="4"/>
  <c r="F306" i="4"/>
  <c r="I855" i="4"/>
  <c r="H335" i="4"/>
  <c r="F335" i="4"/>
  <c r="I335" i="4" s="1"/>
  <c r="H228" i="4"/>
  <c r="F228" i="4"/>
  <c r="F166" i="4"/>
  <c r="H166" i="4"/>
  <c r="F423" i="4"/>
  <c r="H423" i="4"/>
  <c r="I577" i="4"/>
  <c r="H498" i="4"/>
  <c r="F498" i="4"/>
  <c r="F199" i="4"/>
  <c r="H199" i="4"/>
  <c r="I526" i="4"/>
  <c r="I302" i="4"/>
  <c r="F842" i="4"/>
  <c r="H842" i="4"/>
  <c r="H802" i="4"/>
  <c r="I802" i="4" s="1"/>
  <c r="F761" i="4"/>
  <c r="I761" i="4" s="1"/>
  <c r="H641" i="4"/>
  <c r="F641" i="4"/>
  <c r="F624" i="4"/>
  <c r="H624" i="4"/>
  <c r="H584" i="4"/>
  <c r="I584" i="4" s="1"/>
  <c r="H515" i="4"/>
  <c r="I515" i="4" s="1"/>
  <c r="H439" i="4"/>
  <c r="F439" i="4"/>
  <c r="I439" i="4" s="1"/>
  <c r="F429" i="4"/>
  <c r="I429" i="4" s="1"/>
  <c r="F387" i="4"/>
  <c r="I387" i="4" s="1"/>
  <c r="H361" i="4"/>
  <c r="I361" i="4" s="1"/>
  <c r="F331" i="4"/>
  <c r="I331" i="4" s="1"/>
  <c r="H224" i="4"/>
  <c r="I224" i="4" s="1"/>
  <c r="F224" i="4"/>
  <c r="F162" i="4"/>
  <c r="H162" i="4"/>
  <c r="F112" i="4"/>
  <c r="F93" i="4"/>
  <c r="H66" i="4"/>
  <c r="F39" i="4"/>
  <c r="I287" i="4"/>
  <c r="H843" i="4"/>
  <c r="I843" i="4" s="1"/>
  <c r="F838" i="4"/>
  <c r="I838" i="4" s="1"/>
  <c r="H826" i="4"/>
  <c r="I826" i="4" s="1"/>
  <c r="F787" i="4"/>
  <c r="H757" i="4"/>
  <c r="I757" i="4" s="1"/>
  <c r="H715" i="4"/>
  <c r="I715" i="4" s="1"/>
  <c r="H699" i="4"/>
  <c r="I699" i="4" s="1"/>
  <c r="K699" i="4" s="1"/>
  <c r="L699" i="4" s="1"/>
  <c r="M699" i="4" s="1"/>
  <c r="H656" i="4"/>
  <c r="I656" i="4" s="1"/>
  <c r="H633" i="4"/>
  <c r="I633" i="4" s="1"/>
  <c r="H576" i="4"/>
  <c r="I576" i="4" s="1"/>
  <c r="H556" i="4"/>
  <c r="I556" i="4" s="1"/>
  <c r="H537" i="4"/>
  <c r="I537" i="4" s="1"/>
  <c r="K537" i="4" s="1"/>
  <c r="L537" i="4" s="1"/>
  <c r="M537" i="4" s="1"/>
  <c r="H491" i="4"/>
  <c r="F470" i="4"/>
  <c r="I470" i="4" s="1"/>
  <c r="F399" i="4"/>
  <c r="I399" i="4" s="1"/>
  <c r="H373" i="4"/>
  <c r="I373" i="4" s="1"/>
  <c r="F366" i="4"/>
  <c r="I366" i="4" s="1"/>
  <c r="H304" i="4"/>
  <c r="I304" i="4" s="1"/>
  <c r="F284" i="4"/>
  <c r="I284" i="4" s="1"/>
  <c r="F256" i="4"/>
  <c r="I256" i="4" s="1"/>
  <c r="H230" i="4"/>
  <c r="I230" i="4" s="1"/>
  <c r="F217" i="4"/>
  <c r="I217" i="4" s="1"/>
  <c r="F210" i="4"/>
  <c r="H183" i="4"/>
  <c r="F156" i="4"/>
  <c r="H150" i="4"/>
  <c r="F116" i="4"/>
  <c r="F101" i="4"/>
  <c r="F88" i="4"/>
  <c r="F74" i="4"/>
  <c r="H62" i="4"/>
  <c r="F35" i="4"/>
  <c r="F830" i="4"/>
  <c r="H804" i="4"/>
  <c r="I804" i="4" s="1"/>
  <c r="K804" i="4" s="1"/>
  <c r="L804" i="4" s="1"/>
  <c r="M804" i="4" s="1"/>
  <c r="H744" i="4"/>
  <c r="I744" i="4" s="1"/>
  <c r="K744" i="4" s="1"/>
  <c r="L744" i="4" s="1"/>
  <c r="M744" i="4" s="1"/>
  <c r="H732" i="4"/>
  <c r="I732" i="4" s="1"/>
  <c r="H726" i="4"/>
  <c r="I726" i="4" s="1"/>
  <c r="F710" i="4"/>
  <c r="I710" i="4" s="1"/>
  <c r="H670" i="4"/>
  <c r="I670" i="4" s="1"/>
  <c r="H662" i="4"/>
  <c r="F644" i="4"/>
  <c r="I644" i="4" s="1"/>
  <c r="F628" i="4"/>
  <c r="I628" i="4" s="1"/>
  <c r="H619" i="4"/>
  <c r="I619" i="4" s="1"/>
  <c r="H597" i="4"/>
  <c r="I597" i="4" s="1"/>
  <c r="H562" i="4"/>
  <c r="I562" i="4" s="1"/>
  <c r="K562" i="4" s="1"/>
  <c r="L562" i="4" s="1"/>
  <c r="M562" i="4" s="1"/>
  <c r="H549" i="4"/>
  <c r="I549" i="4" s="1"/>
  <c r="K549" i="4" s="1"/>
  <c r="L549" i="4" s="1"/>
  <c r="M549" i="4" s="1"/>
  <c r="H530" i="4"/>
  <c r="I530" i="4" s="1"/>
  <c r="H451" i="4"/>
  <c r="I451" i="4" s="1"/>
  <c r="K451" i="4" s="1"/>
  <c r="L451" i="4" s="1"/>
  <c r="M451" i="4" s="1"/>
  <c r="H418" i="4"/>
  <c r="I418" i="4" s="1"/>
  <c r="I733" i="4"/>
  <c r="I635" i="4"/>
  <c r="H854" i="4"/>
  <c r="I854" i="4" s="1"/>
  <c r="H848" i="4"/>
  <c r="I848" i="4" s="1"/>
  <c r="H837" i="4"/>
  <c r="I837" i="4" s="1"/>
  <c r="H820" i="4"/>
  <c r="I820" i="4" s="1"/>
  <c r="H792" i="4"/>
  <c r="I792" i="4" s="1"/>
  <c r="H780" i="4"/>
  <c r="I780" i="4" s="1"/>
  <c r="H773" i="4"/>
  <c r="I773" i="4" s="1"/>
  <c r="H756" i="4"/>
  <c r="I756" i="4" s="1"/>
  <c r="H749" i="4"/>
  <c r="I749" i="4" s="1"/>
  <c r="H714" i="4"/>
  <c r="I714" i="4" s="1"/>
  <c r="H687" i="4"/>
  <c r="I687" i="4" s="1"/>
  <c r="F682" i="4"/>
  <c r="I682" i="4" s="1"/>
  <c r="H650" i="4"/>
  <c r="I650" i="4" s="1"/>
  <c r="H604" i="4"/>
  <c r="I604" i="4" s="1"/>
  <c r="H569" i="4"/>
  <c r="I569" i="4" s="1"/>
  <c r="H522" i="4"/>
  <c r="I522" i="4" s="1"/>
  <c r="F509" i="4"/>
  <c r="I509" i="4" s="1"/>
  <c r="H502" i="4"/>
  <c r="I502" i="4" s="1"/>
  <c r="H483" i="4"/>
  <c r="I483" i="4" s="1"/>
  <c r="H477" i="4"/>
  <c r="I477" i="4" s="1"/>
  <c r="H469" i="4"/>
  <c r="I469" i="4" s="1"/>
  <c r="F456" i="4"/>
  <c r="I456" i="4" s="1"/>
  <c r="K456" i="4" s="1"/>
  <c r="L456" i="4" s="1"/>
  <c r="M456" i="4" s="1"/>
  <c r="H443" i="4"/>
  <c r="I443" i="4" s="1"/>
  <c r="H412" i="4"/>
  <c r="I412" i="4" s="1"/>
  <c r="H390" i="4"/>
  <c r="I390" i="4" s="1"/>
  <c r="H345" i="4"/>
  <c r="I345" i="4" s="1"/>
  <c r="F309" i="4"/>
  <c r="I309" i="4" s="1"/>
  <c r="H303" i="4"/>
  <c r="I303" i="4" s="1"/>
  <c r="H255" i="4"/>
  <c r="I255" i="4" s="1"/>
  <c r="H235" i="4"/>
  <c r="I235" i="4" s="1"/>
  <c r="H229" i="4"/>
  <c r="H222" i="4"/>
  <c r="H216" i="4"/>
  <c r="I216" i="4" s="1"/>
  <c r="H209" i="4"/>
  <c r="H204" i="4"/>
  <c r="H190" i="4"/>
  <c r="F182" i="4"/>
  <c r="H149" i="4"/>
  <c r="F100" i="4"/>
  <c r="H94" i="4"/>
  <c r="H73" i="4"/>
  <c r="H67" i="4"/>
  <c r="H61" i="4"/>
  <c r="H40" i="4"/>
  <c r="I760" i="4"/>
  <c r="K760" i="4" s="1"/>
  <c r="L760" i="4" s="1"/>
  <c r="M760" i="4" s="1"/>
  <c r="H865" i="4"/>
  <c r="I865" i="4" s="1"/>
  <c r="H785" i="4"/>
  <c r="I785" i="4" s="1"/>
  <c r="H743" i="4"/>
  <c r="I743" i="4" s="1"/>
  <c r="H692" i="4"/>
  <c r="I692" i="4" s="1"/>
  <c r="F627" i="4"/>
  <c r="I627" i="4" s="1"/>
  <c r="F613" i="4"/>
  <c r="I613" i="4" s="1"/>
  <c r="F596" i="4"/>
  <c r="I596" i="4" s="1"/>
  <c r="H555" i="4"/>
  <c r="I555" i="4" s="1"/>
  <c r="F495" i="4"/>
  <c r="I495" i="4" s="1"/>
  <c r="F351" i="4"/>
  <c r="F324" i="4"/>
  <c r="I324" i="4" s="1"/>
  <c r="K324" i="4" s="1"/>
  <c r="L324" i="4" s="1"/>
  <c r="M324" i="4" s="1"/>
  <c r="H276" i="4"/>
  <c r="I276" i="4" s="1"/>
  <c r="F269" i="4"/>
  <c r="I269" i="4" s="1"/>
  <c r="H248" i="4"/>
  <c r="I248" i="4" s="1"/>
  <c r="H127" i="4"/>
  <c r="F114" i="4"/>
  <c r="I348" i="4"/>
  <c r="I236" i="4"/>
  <c r="H795" i="4"/>
  <c r="I795" i="4" s="1"/>
  <c r="I724" i="4"/>
  <c r="H696" i="4"/>
  <c r="I696" i="4" s="1"/>
  <c r="I640" i="4"/>
  <c r="I849" i="4"/>
  <c r="I778" i="4"/>
  <c r="F271" i="4"/>
  <c r="H271" i="4"/>
  <c r="H852" i="4"/>
  <c r="I852" i="4" s="1"/>
  <c r="H844" i="4"/>
  <c r="I844" i="4" s="1"/>
  <c r="F833" i="4"/>
  <c r="I833" i="4" s="1"/>
  <c r="F790" i="4"/>
  <c r="I790" i="4" s="1"/>
  <c r="H766" i="4"/>
  <c r="I766" i="4" s="1"/>
  <c r="F663" i="4"/>
  <c r="I663" i="4" s="1"/>
  <c r="F605" i="4"/>
  <c r="F582" i="4"/>
  <c r="H582" i="4"/>
  <c r="F560" i="4"/>
  <c r="I560" i="4" s="1"/>
  <c r="F475" i="4"/>
  <c r="I475" i="4" s="1"/>
  <c r="F411" i="4"/>
  <c r="H411" i="4"/>
  <c r="F398" i="4"/>
  <c r="I398" i="4" s="1"/>
  <c r="I329" i="4"/>
  <c r="I664" i="4"/>
  <c r="F588" i="4"/>
  <c r="H588" i="4"/>
  <c r="I517" i="4"/>
  <c r="F392" i="4"/>
  <c r="H392" i="4"/>
  <c r="H798" i="4"/>
  <c r="I798" i="4" s="1"/>
  <c r="H786" i="4"/>
  <c r="I786" i="4" s="1"/>
  <c r="H762" i="4"/>
  <c r="I762" i="4" s="1"/>
  <c r="H754" i="4"/>
  <c r="I754" i="4" s="1"/>
  <c r="H729" i="4"/>
  <c r="I729" i="4" s="1"/>
  <c r="F709" i="4"/>
  <c r="H709" i="4"/>
  <c r="F701" i="4"/>
  <c r="H701" i="4"/>
  <c r="I672" i="4"/>
  <c r="H668" i="4"/>
  <c r="I668" i="4" s="1"/>
  <c r="H599" i="4"/>
  <c r="I599" i="4" s="1"/>
  <c r="F510" i="4"/>
  <c r="H510" i="4"/>
  <c r="F755" i="4"/>
  <c r="H755" i="4"/>
  <c r="H717" i="4"/>
  <c r="F717" i="4"/>
  <c r="F638" i="4"/>
  <c r="H638" i="4"/>
  <c r="F528" i="4"/>
  <c r="H528" i="4"/>
  <c r="F435" i="4"/>
  <c r="H435" i="4"/>
  <c r="F836" i="4"/>
  <c r="I836" i="4" s="1"/>
  <c r="F825" i="4"/>
  <c r="H825" i="4"/>
  <c r="H813" i="4"/>
  <c r="I813" i="4" s="1"/>
  <c r="H700" i="4"/>
  <c r="I700" i="4" s="1"/>
  <c r="F654" i="4"/>
  <c r="H654" i="4"/>
  <c r="F867" i="4"/>
  <c r="H867" i="4"/>
  <c r="H832" i="4"/>
  <c r="I832" i="4" s="1"/>
  <c r="H789" i="4"/>
  <c r="I789" i="4" s="1"/>
  <c r="H777" i="4"/>
  <c r="I777" i="4" s="1"/>
  <c r="F758" i="4"/>
  <c r="H758" i="4"/>
  <c r="F720" i="4"/>
  <c r="H720" i="4"/>
  <c r="H649" i="4"/>
  <c r="I649" i="4" s="1"/>
  <c r="H621" i="4"/>
  <c r="I621" i="4" s="1"/>
  <c r="F610" i="4"/>
  <c r="H610" i="4"/>
  <c r="F486" i="4"/>
  <c r="H486" i="4"/>
  <c r="F463" i="4"/>
  <c r="H463" i="4"/>
  <c r="F328" i="4"/>
  <c r="H328" i="4"/>
  <c r="F241" i="4"/>
  <c r="H241" i="4"/>
  <c r="I229" i="4"/>
  <c r="F805" i="4"/>
  <c r="I805" i="4" s="1"/>
  <c r="F793" i="4"/>
  <c r="I793" i="4" s="1"/>
  <c r="F745" i="4"/>
  <c r="I745" i="4" s="1"/>
  <c r="H728" i="4"/>
  <c r="I728" i="4" s="1"/>
  <c r="F675" i="4"/>
  <c r="I675" i="4" s="1"/>
  <c r="K675" i="4" s="1"/>
  <c r="L675" i="4" s="1"/>
  <c r="M675" i="4" s="1"/>
  <c r="I658" i="4"/>
  <c r="H365" i="4"/>
  <c r="F365" i="4"/>
  <c r="H405" i="4"/>
  <c r="F405" i="4"/>
  <c r="I830" i="4"/>
  <c r="F811" i="4"/>
  <c r="H811" i="4"/>
  <c r="I607" i="4"/>
  <c r="F853" i="4"/>
  <c r="H853" i="4"/>
  <c r="F771" i="4"/>
  <c r="H771" i="4"/>
  <c r="F681" i="4"/>
  <c r="H681" i="4"/>
  <c r="G351" i="4"/>
  <c r="I275" i="4"/>
  <c r="F657" i="4"/>
  <c r="H657" i="4"/>
  <c r="F620" i="4"/>
  <c r="H620" i="4"/>
  <c r="H603" i="4"/>
  <c r="F603" i="4"/>
  <c r="F473" i="4"/>
  <c r="H473" i="4"/>
  <c r="F370" i="4"/>
  <c r="H370" i="4"/>
  <c r="F839" i="4"/>
  <c r="H839" i="4"/>
  <c r="F723" i="4"/>
  <c r="H723" i="4"/>
  <c r="I491" i="4"/>
  <c r="F472" i="4"/>
  <c r="H472" i="4"/>
  <c r="F253" i="4"/>
  <c r="H253" i="4"/>
  <c r="H869" i="4"/>
  <c r="I869" i="4" s="1"/>
  <c r="H775" i="4"/>
  <c r="I775" i="4" s="1"/>
  <c r="K775" i="4" s="1"/>
  <c r="L775" i="4" s="1"/>
  <c r="M775" i="4" s="1"/>
  <c r="F768" i="4"/>
  <c r="I768" i="4" s="1"/>
  <c r="H735" i="4"/>
  <c r="I735" i="4" s="1"/>
  <c r="H694" i="4"/>
  <c r="I694" i="4" s="1"/>
  <c r="H614" i="4"/>
  <c r="F614" i="4"/>
  <c r="F552" i="4"/>
  <c r="H552" i="4"/>
  <c r="H442" i="4"/>
  <c r="F442" i="4"/>
  <c r="H815" i="4"/>
  <c r="I815" i="4" s="1"/>
  <c r="F752" i="4"/>
  <c r="H752" i="4"/>
  <c r="H665" i="4"/>
  <c r="I665" i="4" s="1"/>
  <c r="H625" i="4"/>
  <c r="F625" i="4"/>
  <c r="F500" i="4"/>
  <c r="H500" i="4"/>
  <c r="H447" i="4"/>
  <c r="F447" i="4"/>
  <c r="F350" i="4"/>
  <c r="H350" i="4"/>
  <c r="G289" i="4"/>
  <c r="H298" i="4"/>
  <c r="F298" i="4"/>
  <c r="G288" i="4"/>
  <c r="I787" i="4"/>
  <c r="K787" i="4" s="1"/>
  <c r="L787" i="4" s="1"/>
  <c r="M787" i="4" s="1"/>
  <c r="F751" i="4"/>
  <c r="H751" i="4"/>
  <c r="I583" i="4"/>
  <c r="F160" i="4"/>
  <c r="H160" i="4"/>
  <c r="F653" i="4"/>
  <c r="H653" i="4"/>
  <c r="F736" i="4"/>
  <c r="H736" i="4"/>
  <c r="F861" i="4"/>
  <c r="I861" i="4" s="1"/>
  <c r="H747" i="4"/>
  <c r="I747" i="4" s="1"/>
  <c r="F739" i="4"/>
  <c r="I739" i="4" s="1"/>
  <c r="F660" i="4"/>
  <c r="I660" i="4" s="1"/>
  <c r="H634" i="4"/>
  <c r="I634" i="4" s="1"/>
  <c r="I413" i="4"/>
  <c r="H401" i="4"/>
  <c r="F401" i="4"/>
  <c r="F318" i="4"/>
  <c r="I318" i="4" s="1"/>
  <c r="I305" i="4"/>
  <c r="F141" i="4"/>
  <c r="H141" i="4"/>
  <c r="H108" i="4"/>
  <c r="F406" i="4"/>
  <c r="H406" i="4"/>
  <c r="H484" i="4"/>
  <c r="F484" i="4"/>
  <c r="F379" i="4"/>
  <c r="H379" i="4"/>
  <c r="F322" i="4"/>
  <c r="H322" i="4"/>
  <c r="H259" i="4"/>
  <c r="F259" i="4"/>
  <c r="F737" i="4"/>
  <c r="H737" i="4"/>
  <c r="F661" i="4"/>
  <c r="F639" i="4"/>
  <c r="H639" i="4"/>
  <c r="F571" i="4"/>
  <c r="H571" i="4"/>
  <c r="H431" i="4"/>
  <c r="I431" i="4" s="1"/>
  <c r="H426" i="4"/>
  <c r="I426" i="4" s="1"/>
  <c r="H410" i="4"/>
  <c r="I410" i="4" s="1"/>
  <c r="H394" i="4"/>
  <c r="F394" i="4"/>
  <c r="F378" i="4"/>
  <c r="H378" i="4"/>
  <c r="H245" i="4"/>
  <c r="F245" i="4"/>
  <c r="F145" i="4"/>
  <c r="H145" i="4"/>
  <c r="F113" i="4"/>
  <c r="H113" i="4"/>
  <c r="I686" i="4"/>
  <c r="F606" i="4"/>
  <c r="H606" i="4"/>
  <c r="H338" i="4"/>
  <c r="F338" i="4"/>
  <c r="F314" i="4"/>
  <c r="H314" i="4"/>
  <c r="F45" i="4"/>
  <c r="H45" i="4"/>
  <c r="F779" i="4"/>
  <c r="I779" i="4" s="1"/>
  <c r="F667" i="4"/>
  <c r="H667" i="4"/>
  <c r="F631" i="4"/>
  <c r="I631" i="4" s="1"/>
  <c r="F593" i="4"/>
  <c r="H593" i="4"/>
  <c r="F544" i="4"/>
  <c r="I544" i="4" s="1"/>
  <c r="F482" i="4"/>
  <c r="H482" i="4"/>
  <c r="F461" i="4"/>
  <c r="I461" i="4" s="1"/>
  <c r="F436" i="4"/>
  <c r="I436" i="4" s="1"/>
  <c r="F430" i="4"/>
  <c r="H430" i="4"/>
  <c r="H313" i="4"/>
  <c r="I313" i="4" s="1"/>
  <c r="F75" i="4"/>
  <c r="H75" i="4"/>
  <c r="F592" i="4"/>
  <c r="H592" i="4"/>
  <c r="I421" i="4"/>
  <c r="I415" i="4"/>
  <c r="F695" i="4"/>
  <c r="H695" i="4"/>
  <c r="F543" i="4"/>
  <c r="H543" i="4"/>
  <c r="F444" i="4"/>
  <c r="H444" i="4"/>
  <c r="F397" i="4"/>
  <c r="H397" i="4"/>
  <c r="I222" i="4"/>
  <c r="F89" i="4"/>
  <c r="H89" i="4"/>
  <c r="H622" i="4"/>
  <c r="I622" i="4" s="1"/>
  <c r="H611" i="4"/>
  <c r="I611" i="4" s="1"/>
  <c r="F586" i="4"/>
  <c r="I586" i="4" s="1"/>
  <c r="F575" i="4"/>
  <c r="I575" i="4" s="1"/>
  <c r="H568" i="4"/>
  <c r="I568" i="4" s="1"/>
  <c r="H557" i="4"/>
  <c r="I557" i="4" s="1"/>
  <c r="H540" i="4"/>
  <c r="I540" i="4" s="1"/>
  <c r="F503" i="4"/>
  <c r="I503" i="4" s="1"/>
  <c r="H450" i="4"/>
  <c r="I450" i="4" s="1"/>
  <c r="F428" i="4"/>
  <c r="I428" i="4" s="1"/>
  <c r="F332" i="4"/>
  <c r="I332" i="4" s="1"/>
  <c r="H315" i="4"/>
  <c r="I315" i="4" s="1"/>
  <c r="I261" i="4"/>
  <c r="I249" i="4"/>
  <c r="F159" i="4"/>
  <c r="H159" i="4"/>
  <c r="F458" i="4"/>
  <c r="H458" i="4"/>
  <c r="I347" i="4"/>
  <c r="I232" i="4"/>
  <c r="F104" i="4"/>
  <c r="H104" i="4"/>
  <c r="F600" i="4"/>
  <c r="I600" i="4" s="1"/>
  <c r="F589" i="4"/>
  <c r="I589" i="4" s="1"/>
  <c r="F564" i="4"/>
  <c r="H564" i="4"/>
  <c r="F550" i="4"/>
  <c r="H550" i="4"/>
  <c r="I532" i="4"/>
  <c r="H524" i="4"/>
  <c r="I524" i="4" s="1"/>
  <c r="F489" i="4"/>
  <c r="I489" i="4" s="1"/>
  <c r="H445" i="4"/>
  <c r="I445" i="4" s="1"/>
  <c r="F371" i="4"/>
  <c r="I371" i="4" s="1"/>
  <c r="I367" i="4"/>
  <c r="F171" i="4"/>
  <c r="H171" i="4"/>
  <c r="F578" i="4"/>
  <c r="H578" i="4"/>
  <c r="F536" i="4"/>
  <c r="H536" i="4"/>
  <c r="F511" i="4"/>
  <c r="H511" i="4"/>
  <c r="F346" i="4"/>
  <c r="H346" i="4"/>
  <c r="F336" i="4"/>
  <c r="H336" i="4"/>
  <c r="I325" i="4"/>
  <c r="F285" i="4"/>
  <c r="H285" i="4"/>
  <c r="H133" i="4"/>
  <c r="F133" i="4"/>
  <c r="F131" i="4"/>
  <c r="H131" i="4"/>
  <c r="F103" i="4"/>
  <c r="H103" i="4"/>
  <c r="F76" i="4"/>
  <c r="H76" i="4"/>
  <c r="H21" i="4"/>
  <c r="F21" i="4"/>
  <c r="F225" i="4"/>
  <c r="H225" i="4"/>
  <c r="F164" i="4"/>
  <c r="H164" i="4"/>
  <c r="H623" i="4"/>
  <c r="I623" i="4" s="1"/>
  <c r="H609" i="4"/>
  <c r="I609" i="4" s="1"/>
  <c r="H595" i="4"/>
  <c r="I595" i="4" s="1"/>
  <c r="H581" i="4"/>
  <c r="I581" i="4" s="1"/>
  <c r="H567" i="4"/>
  <c r="I567" i="4" s="1"/>
  <c r="I388" i="4"/>
  <c r="I307" i="4"/>
  <c r="F197" i="4"/>
  <c r="H197" i="4"/>
  <c r="F185" i="4"/>
  <c r="H185" i="4"/>
  <c r="F169" i="4"/>
  <c r="H169" i="4"/>
  <c r="F391" i="4"/>
  <c r="I391" i="4" s="1"/>
  <c r="K391" i="4" s="1"/>
  <c r="L391" i="4" s="1"/>
  <c r="M391" i="4" s="1"/>
  <c r="F364" i="4"/>
  <c r="H364" i="4"/>
  <c r="I251" i="4"/>
  <c r="H140" i="4"/>
  <c r="F140" i="4"/>
  <c r="F52" i="4"/>
  <c r="H52" i="4"/>
  <c r="H529" i="4"/>
  <c r="I529" i="4" s="1"/>
  <c r="F311" i="4"/>
  <c r="H311" i="4"/>
  <c r="H296" i="4"/>
  <c r="F296" i="4"/>
  <c r="H290" i="4"/>
  <c r="I290" i="4" s="1"/>
  <c r="H272" i="4"/>
  <c r="H267" i="4"/>
  <c r="I267" i="4" s="1"/>
  <c r="F187" i="4"/>
  <c r="H187" i="4"/>
  <c r="F29" i="4"/>
  <c r="H29" i="4"/>
  <c r="H532" i="4"/>
  <c r="H518" i="4"/>
  <c r="I518" i="4" s="1"/>
  <c r="H504" i="4"/>
  <c r="I504" i="4" s="1"/>
  <c r="H490" i="4"/>
  <c r="I490" i="4" s="1"/>
  <c r="H476" i="4"/>
  <c r="I476" i="4" s="1"/>
  <c r="H462" i="4"/>
  <c r="I462" i="4" s="1"/>
  <c r="H448" i="4"/>
  <c r="I448" i="4" s="1"/>
  <c r="H434" i="4"/>
  <c r="I434" i="4" s="1"/>
  <c r="H420" i="4"/>
  <c r="I420" i="4" s="1"/>
  <c r="H396" i="4"/>
  <c r="I396" i="4" s="1"/>
  <c r="H326" i="4"/>
  <c r="I326" i="4" s="1"/>
  <c r="F299" i="4"/>
  <c r="H299" i="4"/>
  <c r="H281" i="4"/>
  <c r="I281" i="4" s="1"/>
  <c r="F252" i="4"/>
  <c r="I252" i="4" s="1"/>
  <c r="I244" i="4"/>
  <c r="H220" i="4"/>
  <c r="I220" i="4" s="1"/>
  <c r="H201" i="4"/>
  <c r="F196" i="4"/>
  <c r="H115" i="4"/>
  <c r="F77" i="4"/>
  <c r="I272" i="4"/>
  <c r="F215" i="4"/>
  <c r="H215" i="4"/>
  <c r="F280" i="4"/>
  <c r="I280" i="4" s="1"/>
  <c r="F243" i="4"/>
  <c r="H243" i="4"/>
  <c r="H143" i="4"/>
  <c r="F57" i="4"/>
  <c r="H57" i="4"/>
  <c r="F85" i="4"/>
  <c r="H85" i="4"/>
  <c r="I239" i="4"/>
  <c r="H47" i="4"/>
  <c r="H414" i="4"/>
  <c r="I414" i="4" s="1"/>
  <c r="K414" i="4" s="1"/>
  <c r="L414" i="4" s="1"/>
  <c r="M414" i="4" s="1"/>
  <c r="H400" i="4"/>
  <c r="I400" i="4" s="1"/>
  <c r="H386" i="4"/>
  <c r="I386" i="4" s="1"/>
  <c r="H358" i="4"/>
  <c r="I358" i="4" s="1"/>
  <c r="H344" i="4"/>
  <c r="I344" i="4" s="1"/>
  <c r="H330" i="4"/>
  <c r="I330" i="4" s="1"/>
  <c r="H316" i="4"/>
  <c r="I316" i="4" s="1"/>
  <c r="F266" i="4"/>
  <c r="I266" i="4" s="1"/>
  <c r="H262" i="4"/>
  <c r="I262" i="4" s="1"/>
  <c r="H258" i="4"/>
  <c r="I258" i="4" s="1"/>
  <c r="I242" i="4"/>
  <c r="K242" i="4" s="1"/>
  <c r="L242" i="4" s="1"/>
  <c r="M242" i="4" s="1"/>
  <c r="I277" i="4"/>
  <c r="I234" i="4"/>
  <c r="I423" i="4" l="1"/>
  <c r="K423" i="4" s="1"/>
  <c r="L423" i="4" s="1"/>
  <c r="M423" i="4" s="1"/>
  <c r="I453" i="4"/>
  <c r="I308" i="4"/>
  <c r="K308" i="4" s="1"/>
  <c r="L308" i="4" s="1"/>
  <c r="M308" i="4" s="1"/>
  <c r="I405" i="4"/>
  <c r="K405" i="4" s="1"/>
  <c r="L405" i="4" s="1"/>
  <c r="M405" i="4" s="1"/>
  <c r="I296" i="4"/>
  <c r="I498" i="4"/>
  <c r="K498" i="4" s="1"/>
  <c r="L498" i="4" s="1"/>
  <c r="M498" i="4" s="1"/>
  <c r="I661" i="4"/>
  <c r="K661" i="4" s="1"/>
  <c r="L661" i="4" s="1"/>
  <c r="M661" i="4" s="1"/>
  <c r="I437" i="4"/>
  <c r="K437" i="4" s="1"/>
  <c r="L437" i="4" s="1"/>
  <c r="M437" i="4" s="1"/>
  <c r="I319" i="4"/>
  <c r="I801" i="4"/>
  <c r="I603" i="4"/>
  <c r="I321" i="4"/>
  <c r="K321" i="4" s="1"/>
  <c r="L321" i="4" s="1"/>
  <c r="M321" i="4" s="1"/>
  <c r="I711" i="4"/>
  <c r="K711" i="4" s="1"/>
  <c r="L711" i="4" s="1"/>
  <c r="M711" i="4" s="1"/>
  <c r="I776" i="4"/>
  <c r="K776" i="4" s="1"/>
  <c r="L776" i="4" s="1"/>
  <c r="M776" i="4" s="1"/>
  <c r="I662" i="4"/>
  <c r="I447" i="4"/>
  <c r="I689" i="4"/>
  <c r="K689" i="4" s="1"/>
  <c r="L689" i="4" s="1"/>
  <c r="M689" i="4" s="1"/>
  <c r="I767" i="4"/>
  <c r="K767" i="4" s="1"/>
  <c r="L767" i="4" s="1"/>
  <c r="M767" i="4" s="1"/>
  <c r="I407" i="4"/>
  <c r="K407" i="4" s="1"/>
  <c r="L407" i="4" s="1"/>
  <c r="M407" i="4" s="1"/>
  <c r="I228" i="4"/>
  <c r="K228" i="4" s="1"/>
  <c r="L228" i="4" s="1"/>
  <c r="M228" i="4" s="1"/>
  <c r="I823" i="4"/>
  <c r="K823" i="4" s="1"/>
  <c r="L823" i="4" s="1"/>
  <c r="M823" i="4" s="1"/>
  <c r="I484" i="4"/>
  <c r="K484" i="4" s="1"/>
  <c r="L484" i="4" s="1"/>
  <c r="M484" i="4" s="1"/>
  <c r="I561" i="4"/>
  <c r="K561" i="4" s="1"/>
  <c r="L561" i="4" s="1"/>
  <c r="M561" i="4" s="1"/>
  <c r="I624" i="4"/>
  <c r="K624" i="4" s="1"/>
  <c r="L624" i="4" s="1"/>
  <c r="M624" i="4" s="1"/>
  <c r="I365" i="4"/>
  <c r="K365" i="4" s="1"/>
  <c r="L365" i="4" s="1"/>
  <c r="M365" i="4" s="1"/>
  <c r="I317" i="4"/>
  <c r="K317" i="4" s="1"/>
  <c r="L317" i="4" s="1"/>
  <c r="M317" i="4" s="1"/>
  <c r="I363" i="4"/>
  <c r="K363" i="4" s="1"/>
  <c r="L363" i="4" s="1"/>
  <c r="M363" i="4" s="1"/>
  <c r="I546" i="4"/>
  <c r="K546" i="4" s="1"/>
  <c r="L546" i="4" s="1"/>
  <c r="M546" i="4" s="1"/>
  <c r="I698" i="4"/>
  <c r="K698" i="4" s="1"/>
  <c r="L698" i="4" s="1"/>
  <c r="M698" i="4" s="1"/>
  <c r="I384" i="4"/>
  <c r="K384" i="4" s="1"/>
  <c r="L384" i="4" s="1"/>
  <c r="M384" i="4" s="1"/>
  <c r="I533" i="4"/>
  <c r="K533" i="4" s="1"/>
  <c r="L533" i="4" s="1"/>
  <c r="M533" i="4" s="1"/>
  <c r="I286" i="4"/>
  <c r="K286" i="4" s="1"/>
  <c r="L286" i="4" s="1"/>
  <c r="M286" i="4" s="1"/>
  <c r="I357" i="4"/>
  <c r="K357" i="4" s="1"/>
  <c r="L357" i="4" s="1"/>
  <c r="M357" i="4" s="1"/>
  <c r="I647" i="4"/>
  <c r="K647" i="4" s="1"/>
  <c r="L647" i="4" s="1"/>
  <c r="M647" i="4" s="1"/>
  <c r="I240" i="4"/>
  <c r="K240" i="4" s="1"/>
  <c r="L240" i="4" s="1"/>
  <c r="M240" i="4" s="1"/>
  <c r="I850" i="4"/>
  <c r="K850" i="4" s="1"/>
  <c r="L850" i="4" s="1"/>
  <c r="M850" i="4" s="1"/>
  <c r="I338" i="4"/>
  <c r="K338" i="4" s="1"/>
  <c r="L338" i="4" s="1"/>
  <c r="M338" i="4" s="1"/>
  <c r="I259" i="4"/>
  <c r="K259" i="4" s="1"/>
  <c r="L259" i="4" s="1"/>
  <c r="M259" i="4" s="1"/>
  <c r="I625" i="4"/>
  <c r="K625" i="4" s="1"/>
  <c r="L625" i="4" s="1"/>
  <c r="M625" i="4" s="1"/>
  <c r="I535" i="4"/>
  <c r="K535" i="4" s="1"/>
  <c r="L535" i="4" s="1"/>
  <c r="M535" i="4" s="1"/>
  <c r="I306" i="4"/>
  <c r="K306" i="4" s="1"/>
  <c r="L306" i="4" s="1"/>
  <c r="M306" i="4" s="1"/>
  <c r="I666" i="4"/>
  <c r="K666" i="4" s="1"/>
  <c r="L666" i="4" s="1"/>
  <c r="M666" i="4" s="1"/>
  <c r="I558" i="4"/>
  <c r="K558" i="4" s="1"/>
  <c r="L558" i="4" s="1"/>
  <c r="M558" i="4" s="1"/>
  <c r="I853" i="4"/>
  <c r="I641" i="4"/>
  <c r="K641" i="4" s="1"/>
  <c r="L641" i="4" s="1"/>
  <c r="M641" i="4" s="1"/>
  <c r="I646" i="4"/>
  <c r="K646" i="4" s="1"/>
  <c r="L646" i="4" s="1"/>
  <c r="M646" i="4" s="1"/>
  <c r="I781" i="4"/>
  <c r="K781" i="4" s="1"/>
  <c r="L781" i="4" s="1"/>
  <c r="M781" i="4" s="1"/>
  <c r="I704" i="4"/>
  <c r="K704" i="4" s="1"/>
  <c r="L704" i="4" s="1"/>
  <c r="M704" i="4" s="1"/>
  <c r="I351" i="4"/>
  <c r="I605" i="4"/>
  <c r="K605" i="4" s="1"/>
  <c r="L605" i="4" s="1"/>
  <c r="M605" i="4" s="1"/>
  <c r="I278" i="4"/>
  <c r="K278" i="4" s="1"/>
  <c r="L278" i="4" s="1"/>
  <c r="M278" i="4" s="1"/>
  <c r="I551" i="4"/>
  <c r="K551" i="4" s="1"/>
  <c r="L551" i="4" s="1"/>
  <c r="M551" i="4" s="1"/>
  <c r="I288" i="4"/>
  <c r="K288" i="4" s="1"/>
  <c r="L288" i="4" s="1"/>
  <c r="M288" i="4" s="1"/>
  <c r="I320" i="4"/>
  <c r="K320" i="4" s="1"/>
  <c r="L320" i="4" s="1"/>
  <c r="M320" i="4" s="1"/>
  <c r="I593" i="4"/>
  <c r="K593" i="4" s="1"/>
  <c r="L593" i="4" s="1"/>
  <c r="M593" i="4" s="1"/>
  <c r="I472" i="4"/>
  <c r="K472" i="4" s="1"/>
  <c r="L472" i="4" s="1"/>
  <c r="M472" i="4" s="1"/>
  <c r="I440" i="4"/>
  <c r="K440" i="4" s="1"/>
  <c r="L440" i="4" s="1"/>
  <c r="M440" i="4" s="1"/>
  <c r="I842" i="4"/>
  <c r="K842" i="4" s="1"/>
  <c r="L842" i="4" s="1"/>
  <c r="M842" i="4" s="1"/>
  <c r="I282" i="4"/>
  <c r="K282" i="4" s="1"/>
  <c r="L282" i="4" s="1"/>
  <c r="M282" i="4" s="1"/>
  <c r="I295" i="4"/>
  <c r="K295" i="4" s="1"/>
  <c r="L295" i="4" s="1"/>
  <c r="M295" i="4" s="1"/>
  <c r="I433" i="4"/>
  <c r="K433" i="4" s="1"/>
  <c r="L433" i="4" s="1"/>
  <c r="M433" i="4" s="1"/>
  <c r="I292" i="4"/>
  <c r="K292" i="4" s="1"/>
  <c r="L292" i="4" s="1"/>
  <c r="M292" i="4" s="1"/>
  <c r="I580" i="4"/>
  <c r="K580" i="4" s="1"/>
  <c r="L580" i="4" s="1"/>
  <c r="M580" i="4" s="1"/>
  <c r="I616" i="4"/>
  <c r="K616" i="4" s="1"/>
  <c r="L616" i="4" s="1"/>
  <c r="M616" i="4" s="1"/>
  <c r="I473" i="4"/>
  <c r="K473" i="4" s="1"/>
  <c r="L473" i="4" s="1"/>
  <c r="M473" i="4" s="1"/>
  <c r="I521" i="4"/>
  <c r="K521" i="4" s="1"/>
  <c r="L521" i="4" s="1"/>
  <c r="M521" i="4" s="1"/>
  <c r="I487" i="4"/>
  <c r="K487" i="4" s="1"/>
  <c r="L487" i="4" s="1"/>
  <c r="M487" i="4" s="1"/>
  <c r="I528" i="4"/>
  <c r="K528" i="4" s="1"/>
  <c r="L528" i="4" s="1"/>
  <c r="M528" i="4" s="1"/>
  <c r="I322" i="4"/>
  <c r="K322" i="4" s="1"/>
  <c r="L322" i="4" s="1"/>
  <c r="M322" i="4" s="1"/>
  <c r="I723" i="4"/>
  <c r="K723" i="4" s="1"/>
  <c r="L723" i="4" s="1"/>
  <c r="M723" i="4" s="1"/>
  <c r="I587" i="4"/>
  <c r="K587" i="4" s="1"/>
  <c r="L587" i="4" s="1"/>
  <c r="M587" i="4" s="1"/>
  <c r="I782" i="4"/>
  <c r="K782" i="4" s="1"/>
  <c r="L782" i="4" s="1"/>
  <c r="M782" i="4" s="1"/>
  <c r="I298" i="4"/>
  <c r="K298" i="4" s="1"/>
  <c r="L298" i="4" s="1"/>
  <c r="M298" i="4" s="1"/>
  <c r="I411" i="4"/>
  <c r="K411" i="4" s="1"/>
  <c r="L411" i="4" s="1"/>
  <c r="M411" i="4" s="1"/>
  <c r="I271" i="4"/>
  <c r="K271" i="4" s="1"/>
  <c r="L271" i="4" s="1"/>
  <c r="M271" i="4" s="1"/>
  <c r="I791" i="4"/>
  <c r="K791" i="4" s="1"/>
  <c r="L791" i="4" s="1"/>
  <c r="M791" i="4" s="1"/>
  <c r="I708" i="4"/>
  <c r="K708" i="4" s="1"/>
  <c r="L708" i="4" s="1"/>
  <c r="M708" i="4" s="1"/>
  <c r="I350" i="4"/>
  <c r="K350" i="4" s="1"/>
  <c r="L350" i="4" s="1"/>
  <c r="M350" i="4" s="1"/>
  <c r="I289" i="4"/>
  <c r="K289" i="4" s="1"/>
  <c r="L289" i="4" s="1"/>
  <c r="M289" i="4" s="1"/>
  <c r="I614" i="4"/>
  <c r="K614" i="4" s="1"/>
  <c r="L614" i="4" s="1"/>
  <c r="M614" i="4" s="1"/>
  <c r="I328" i="4"/>
  <c r="K328" i="4" s="1"/>
  <c r="L328" i="4" s="1"/>
  <c r="M328" i="4" s="1"/>
  <c r="I516" i="4"/>
  <c r="K516" i="4" s="1"/>
  <c r="L516" i="4" s="1"/>
  <c r="M516" i="4" s="1"/>
  <c r="I364" i="4"/>
  <c r="K364" i="4" s="1"/>
  <c r="L364" i="4" s="1"/>
  <c r="M364" i="4" s="1"/>
  <c r="I620" i="4"/>
  <c r="K620" i="4" s="1"/>
  <c r="L620" i="4" s="1"/>
  <c r="M620" i="4" s="1"/>
  <c r="I717" i="4"/>
  <c r="K717" i="4" s="1"/>
  <c r="L717" i="4" s="1"/>
  <c r="M717" i="4" s="1"/>
  <c r="I536" i="4"/>
  <c r="K536" i="4" s="1"/>
  <c r="L536" i="4" s="1"/>
  <c r="M536" i="4" s="1"/>
  <c r="I817" i="4"/>
  <c r="K817" i="4" s="1"/>
  <c r="L817" i="4" s="1"/>
  <c r="M817" i="4" s="1"/>
  <c r="I404" i="4"/>
  <c r="K404" i="4" s="1"/>
  <c r="L404" i="4" s="1"/>
  <c r="M404" i="4" s="1"/>
  <c r="I809" i="4"/>
  <c r="K809" i="4" s="1"/>
  <c r="L809" i="4" s="1"/>
  <c r="M809" i="4" s="1"/>
  <c r="I752" i="4"/>
  <c r="K752" i="4" s="1"/>
  <c r="L752" i="4" s="1"/>
  <c r="M752" i="4" s="1"/>
  <c r="I444" i="4"/>
  <c r="K444" i="4" s="1"/>
  <c r="L444" i="4" s="1"/>
  <c r="M444" i="4" s="1"/>
  <c r="I430" i="4"/>
  <c r="K430" i="4" s="1"/>
  <c r="L430" i="4" s="1"/>
  <c r="M430" i="4" s="1"/>
  <c r="I755" i="4"/>
  <c r="K755" i="4" s="1"/>
  <c r="L755" i="4" s="1"/>
  <c r="M755" i="4" s="1"/>
  <c r="I401" i="4"/>
  <c r="K401" i="4" s="1"/>
  <c r="L401" i="4" s="1"/>
  <c r="M401" i="4" s="1"/>
  <c r="I486" i="4"/>
  <c r="K486" i="4" s="1"/>
  <c r="L486" i="4" s="1"/>
  <c r="M486" i="4" s="1"/>
  <c r="I638" i="4"/>
  <c r="K638" i="4" s="1"/>
  <c r="L638" i="4" s="1"/>
  <c r="M638" i="4" s="1"/>
  <c r="I378" i="4"/>
  <c r="K378" i="4" s="1"/>
  <c r="L378" i="4" s="1"/>
  <c r="M378" i="4" s="1"/>
  <c r="I839" i="4"/>
  <c r="K839" i="4" s="1"/>
  <c r="L839" i="4" s="1"/>
  <c r="M839" i="4" s="1"/>
  <c r="I463" i="4"/>
  <c r="K463" i="4" s="1"/>
  <c r="L463" i="4" s="1"/>
  <c r="M463" i="4" s="1"/>
  <c r="I336" i="4"/>
  <c r="K336" i="4" s="1"/>
  <c r="L336" i="4" s="1"/>
  <c r="M336" i="4" s="1"/>
  <c r="I458" i="4"/>
  <c r="K458" i="4" s="1"/>
  <c r="L458" i="4" s="1"/>
  <c r="M458" i="4" s="1"/>
  <c r="I543" i="4"/>
  <c r="K543" i="4" s="1"/>
  <c r="L543" i="4" s="1"/>
  <c r="M543" i="4" s="1"/>
  <c r="I606" i="4"/>
  <c r="K606" i="4" s="1"/>
  <c r="L606" i="4" s="1"/>
  <c r="M606" i="4" s="1"/>
  <c r="I394" i="4"/>
  <c r="K394" i="4" s="1"/>
  <c r="L394" i="4" s="1"/>
  <c r="M394" i="4" s="1"/>
  <c r="I737" i="4"/>
  <c r="K737" i="4" s="1"/>
  <c r="L737" i="4" s="1"/>
  <c r="M737" i="4" s="1"/>
  <c r="I442" i="4"/>
  <c r="K442" i="4" s="1"/>
  <c r="L442" i="4" s="1"/>
  <c r="M442" i="4" s="1"/>
  <c r="I709" i="4"/>
  <c r="K709" i="4" s="1"/>
  <c r="L709" i="4" s="1"/>
  <c r="M709" i="4" s="1"/>
  <c r="I588" i="4"/>
  <c r="K588" i="4" s="1"/>
  <c r="L588" i="4" s="1"/>
  <c r="M588" i="4" s="1"/>
  <c r="I654" i="4"/>
  <c r="K654" i="4" s="1"/>
  <c r="L654" i="4" s="1"/>
  <c r="M654" i="4" s="1"/>
  <c r="I285" i="4"/>
  <c r="K285" i="4" s="1"/>
  <c r="L285" i="4" s="1"/>
  <c r="M285" i="4" s="1"/>
  <c r="I639" i="4"/>
  <c r="K639" i="4" s="1"/>
  <c r="L639" i="4" s="1"/>
  <c r="M639" i="4" s="1"/>
  <c r="I500" i="4"/>
  <c r="K500" i="4" s="1"/>
  <c r="L500" i="4" s="1"/>
  <c r="M500" i="4" s="1"/>
  <c r="I657" i="4"/>
  <c r="K657" i="4" s="1"/>
  <c r="L657" i="4" s="1"/>
  <c r="M657" i="4" s="1"/>
  <c r="I867" i="4"/>
  <c r="K867" i="4" s="1"/>
  <c r="L867" i="4" s="1"/>
  <c r="M867" i="4" s="1"/>
  <c r="I736" i="4"/>
  <c r="K736" i="4" s="1"/>
  <c r="L736" i="4" s="1"/>
  <c r="M736" i="4" s="1"/>
  <c r="I311" i="4"/>
  <c r="K311" i="4" s="1"/>
  <c r="L311" i="4" s="1"/>
  <c r="M311" i="4" s="1"/>
  <c r="I314" i="4"/>
  <c r="K314" i="4" s="1"/>
  <c r="L314" i="4" s="1"/>
  <c r="M314" i="4" s="1"/>
  <c r="I379" i="4"/>
  <c r="K379" i="4" s="1"/>
  <c r="L379" i="4" s="1"/>
  <c r="M379" i="4" s="1"/>
  <c r="I392" i="4"/>
  <c r="K392" i="4" s="1"/>
  <c r="L392" i="4" s="1"/>
  <c r="M392" i="4" s="1"/>
  <c r="I701" i="4"/>
  <c r="K701" i="4" s="1"/>
  <c r="L701" i="4" s="1"/>
  <c r="M701" i="4" s="1"/>
  <c r="I299" i="4"/>
  <c r="K299" i="4" s="1"/>
  <c r="L299" i="4" s="1"/>
  <c r="M299" i="4" s="1"/>
  <c r="I482" i="4"/>
  <c r="K482" i="4" s="1"/>
  <c r="L482" i="4" s="1"/>
  <c r="M482" i="4" s="1"/>
  <c r="I552" i="4"/>
  <c r="K552" i="4" s="1"/>
  <c r="L552" i="4" s="1"/>
  <c r="M552" i="4" s="1"/>
  <c r="I253" i="4"/>
  <c r="K253" i="4" s="1"/>
  <c r="L253" i="4" s="1"/>
  <c r="M253" i="4" s="1"/>
  <c r="I510" i="4"/>
  <c r="K510" i="4" s="1"/>
  <c r="L510" i="4" s="1"/>
  <c r="M510" i="4" s="1"/>
  <c r="I370" i="4"/>
  <c r="K370" i="4" s="1"/>
  <c r="L370" i="4" s="1"/>
  <c r="M370" i="4" s="1"/>
  <c r="I435" i="4"/>
  <c r="K435" i="4" s="1"/>
  <c r="L435" i="4" s="1"/>
  <c r="M435" i="4" s="1"/>
  <c r="I578" i="4"/>
  <c r="K578" i="4" s="1"/>
  <c r="L578" i="4" s="1"/>
  <c r="M578" i="4" s="1"/>
  <c r="I550" i="4"/>
  <c r="K550" i="4" s="1"/>
  <c r="L550" i="4" s="1"/>
  <c r="M550" i="4" s="1"/>
  <c r="I681" i="4"/>
  <c r="K681" i="4" s="1"/>
  <c r="L681" i="4" s="1"/>
  <c r="M681" i="4" s="1"/>
  <c r="I758" i="4"/>
  <c r="K758" i="4" s="1"/>
  <c r="L758" i="4" s="1"/>
  <c r="M758" i="4" s="1"/>
  <c r="I564" i="4"/>
  <c r="K564" i="4" s="1"/>
  <c r="L564" i="4" s="1"/>
  <c r="M564" i="4" s="1"/>
  <c r="I751" i="4"/>
  <c r="K751" i="4" s="1"/>
  <c r="L751" i="4" s="1"/>
  <c r="M751" i="4" s="1"/>
  <c r="I346" i="4"/>
  <c r="K346" i="4" s="1"/>
  <c r="L346" i="4" s="1"/>
  <c r="M346" i="4" s="1"/>
  <c r="I695" i="4"/>
  <c r="K695" i="4" s="1"/>
  <c r="L695" i="4" s="1"/>
  <c r="M695" i="4" s="1"/>
  <c r="I397" i="4"/>
  <c r="K397" i="4" s="1"/>
  <c r="L397" i="4" s="1"/>
  <c r="M397" i="4" s="1"/>
  <c r="I771" i="4"/>
  <c r="K771" i="4" s="1"/>
  <c r="L771" i="4" s="1"/>
  <c r="M771" i="4" s="1"/>
  <c r="I511" i="4"/>
  <c r="K511" i="4" s="1"/>
  <c r="L511" i="4" s="1"/>
  <c r="M511" i="4" s="1"/>
  <c r="I243" i="4"/>
  <c r="K243" i="4" s="1"/>
  <c r="L243" i="4" s="1"/>
  <c r="M243" i="4" s="1"/>
  <c r="I571" i="4"/>
  <c r="K571" i="4" s="1"/>
  <c r="L571" i="4" s="1"/>
  <c r="M571" i="4" s="1"/>
  <c r="I241" i="4"/>
  <c r="K241" i="4" s="1"/>
  <c r="L241" i="4" s="1"/>
  <c r="M241" i="4" s="1"/>
  <c r="I720" i="4"/>
  <c r="K720" i="4" s="1"/>
  <c r="L720" i="4" s="1"/>
  <c r="M720" i="4" s="1"/>
  <c r="I225" i="4"/>
  <c r="K225" i="4" s="1"/>
  <c r="L225" i="4" s="1"/>
  <c r="M225" i="4" s="1"/>
  <c r="I667" i="4"/>
  <c r="K667" i="4" s="1"/>
  <c r="L667" i="4" s="1"/>
  <c r="M667" i="4" s="1"/>
  <c r="I811" i="4"/>
  <c r="K811" i="4" s="1"/>
  <c r="L811" i="4" s="1"/>
  <c r="M811" i="4" s="1"/>
  <c r="I582" i="4"/>
  <c r="K582" i="4" s="1"/>
  <c r="L582" i="4" s="1"/>
  <c r="M582" i="4" s="1"/>
  <c r="I653" i="4"/>
  <c r="K653" i="4" s="1"/>
  <c r="L653" i="4" s="1"/>
  <c r="M653" i="4" s="1"/>
  <c r="I825" i="4"/>
  <c r="K825" i="4" s="1"/>
  <c r="L825" i="4" s="1"/>
  <c r="M825" i="4" s="1"/>
  <c r="I592" i="4"/>
  <c r="K592" i="4" s="1"/>
  <c r="L592" i="4" s="1"/>
  <c r="M592" i="4" s="1"/>
  <c r="I406" i="4"/>
  <c r="K406" i="4" s="1"/>
  <c r="L406" i="4" s="1"/>
  <c r="M406" i="4" s="1"/>
  <c r="I610" i="4"/>
  <c r="K610" i="4" s="1"/>
  <c r="L610" i="4" s="1"/>
  <c r="M610" i="4" s="1"/>
  <c r="I215" i="4"/>
  <c r="K215" i="4" s="1"/>
  <c r="L215" i="4" s="1"/>
  <c r="M215" i="4" s="1"/>
  <c r="I245" i="4"/>
  <c r="K245" i="4" s="1"/>
  <c r="L245" i="4" s="1"/>
  <c r="M245" i="4" s="1"/>
  <c r="K633" i="4"/>
  <c r="L633" i="4" s="1"/>
  <c r="M633" i="4" s="1"/>
  <c r="K573" i="4"/>
  <c r="L573" i="4" s="1"/>
  <c r="M573" i="4" s="1"/>
  <c r="K707" i="4"/>
  <c r="L707" i="4" s="1"/>
  <c r="M707" i="4" s="1"/>
  <c r="K651" i="4"/>
  <c r="L651" i="4" s="1"/>
  <c r="M651" i="4" s="1"/>
  <c r="K265" i="4"/>
  <c r="L265" i="4" s="1"/>
  <c r="M265" i="4" s="1"/>
  <c r="K413" i="4"/>
  <c r="L413" i="4" s="1"/>
  <c r="M413" i="4" s="1"/>
  <c r="K369" i="4"/>
  <c r="L369" i="4" s="1"/>
  <c r="M369" i="4" s="1"/>
  <c r="K581" i="4"/>
  <c r="L581" i="4" s="1"/>
  <c r="M581" i="4" s="1"/>
  <c r="K417" i="4"/>
  <c r="L417" i="4" s="1"/>
  <c r="M417" i="4" s="1"/>
  <c r="K777" i="4"/>
  <c r="L777" i="4" s="1"/>
  <c r="M777" i="4" s="1"/>
  <c r="K371" i="4"/>
  <c r="L371" i="4" s="1"/>
  <c r="M371" i="4" s="1"/>
  <c r="K462" i="4"/>
  <c r="L462" i="4" s="1"/>
  <c r="M462" i="4" s="1"/>
  <c r="K609" i="4"/>
  <c r="L609" i="4" s="1"/>
  <c r="M609" i="4" s="1"/>
  <c r="K330" i="4"/>
  <c r="L330" i="4" s="1"/>
  <c r="M330" i="4" s="1"/>
  <c r="K864" i="4"/>
  <c r="L864" i="4" s="1"/>
  <c r="M864" i="4" s="1"/>
  <c r="K806" i="4"/>
  <c r="L806" i="4" s="1"/>
  <c r="M806" i="4" s="1"/>
  <c r="K819" i="4"/>
  <c r="L819" i="4" s="1"/>
  <c r="M819" i="4" s="1"/>
  <c r="K389" i="4"/>
  <c r="L389" i="4" s="1"/>
  <c r="M389" i="4" s="1"/>
  <c r="K329" i="4"/>
  <c r="L329" i="4" s="1"/>
  <c r="M329" i="4" s="1"/>
  <c r="K748" i="4"/>
  <c r="L748" i="4" s="1"/>
  <c r="M748" i="4" s="1"/>
  <c r="K805" i="4"/>
  <c r="L805" i="4" s="1"/>
  <c r="M805" i="4" s="1"/>
  <c r="K427" i="4"/>
  <c r="L427" i="4" s="1"/>
  <c r="M427" i="4" s="1"/>
  <c r="K424" i="4"/>
  <c r="L424" i="4" s="1"/>
  <c r="M424" i="4" s="1"/>
  <c r="K247" i="4"/>
  <c r="L247" i="4" s="1"/>
  <c r="M247" i="4" s="1"/>
  <c r="K526" i="4"/>
  <c r="L526" i="4" s="1"/>
  <c r="M526" i="4" s="1"/>
  <c r="K231" i="4"/>
  <c r="L231" i="4" s="1"/>
  <c r="M231" i="4" s="1"/>
  <c r="K483" i="4"/>
  <c r="L483" i="4" s="1"/>
  <c r="M483" i="4" s="1"/>
  <c r="K390" i="4"/>
  <c r="L390" i="4" s="1"/>
  <c r="M390" i="4" s="1"/>
  <c r="K793" i="4"/>
  <c r="L793" i="4" s="1"/>
  <c r="M793" i="4" s="1"/>
  <c r="K523" i="4"/>
  <c r="L523" i="4" s="1"/>
  <c r="M523" i="4" s="1"/>
  <c r="K385" i="4"/>
  <c r="L385" i="4" s="1"/>
  <c r="M385" i="4" s="1"/>
  <c r="K358" i="4"/>
  <c r="L358" i="4" s="1"/>
  <c r="M358" i="4" s="1"/>
  <c r="K387" i="4"/>
  <c r="L387" i="4" s="1"/>
  <c r="M387" i="4" s="1"/>
  <c r="K560" i="4"/>
  <c r="L560" i="4" s="1"/>
  <c r="M560" i="4" s="1"/>
  <c r="K432" i="4"/>
  <c r="L432" i="4" s="1"/>
  <c r="M432" i="4" s="1"/>
  <c r="K501" i="4"/>
  <c r="L501" i="4" s="1"/>
  <c r="M501" i="4" s="1"/>
  <c r="K848" i="4"/>
  <c r="L848" i="4" s="1"/>
  <c r="M848" i="4" s="1"/>
  <c r="K316" i="4"/>
  <c r="L316" i="4" s="1"/>
  <c r="M316" i="4" s="1"/>
  <c r="K754" i="4"/>
  <c r="L754" i="4" s="1"/>
  <c r="M754" i="4" s="1"/>
  <c r="K217" i="4"/>
  <c r="L217" i="4" s="1"/>
  <c r="M217" i="4" s="1"/>
  <c r="K455" i="4"/>
  <c r="L455" i="4" s="1"/>
  <c r="M455" i="4" s="1"/>
  <c r="K735" i="4"/>
  <c r="L735" i="4" s="1"/>
  <c r="M735" i="4" s="1"/>
  <c r="K810" i="4"/>
  <c r="L810" i="4" s="1"/>
  <c r="M810" i="4" s="1"/>
  <c r="K469" i="4"/>
  <c r="L469" i="4" s="1"/>
  <c r="M469" i="4" s="1"/>
  <c r="K261" i="4"/>
  <c r="L261" i="4" s="1"/>
  <c r="M261" i="4" s="1"/>
  <c r="K438" i="4"/>
  <c r="L438" i="4" s="1"/>
  <c r="M438" i="4" s="1"/>
  <c r="K685" i="4"/>
  <c r="L685" i="4" s="1"/>
  <c r="M685" i="4" s="1"/>
  <c r="K637" i="4"/>
  <c r="L637" i="4" s="1"/>
  <c r="M637" i="4" s="1"/>
  <c r="K504" i="4"/>
  <c r="L504" i="4" s="1"/>
  <c r="M504" i="4" s="1"/>
  <c r="K269" i="4"/>
  <c r="L269" i="4" s="1"/>
  <c r="M269" i="4" s="1"/>
  <c r="K607" i="4"/>
  <c r="L607" i="4" s="1"/>
  <c r="M607" i="4" s="1"/>
  <c r="K820" i="4"/>
  <c r="L820" i="4" s="1"/>
  <c r="M820" i="4" s="1"/>
  <c r="K518" i="4"/>
  <c r="L518" i="4" s="1"/>
  <c r="M518" i="4" s="1"/>
  <c r="K678" i="4"/>
  <c r="L678" i="4" s="1"/>
  <c r="M678" i="4" s="1"/>
  <c r="K611" i="4"/>
  <c r="L611" i="4" s="1"/>
  <c r="M611" i="4" s="1"/>
  <c r="K277" i="4"/>
  <c r="L277" i="4" s="1"/>
  <c r="M277" i="4" s="1"/>
  <c r="K613" i="4"/>
  <c r="L613" i="4" s="1"/>
  <c r="M613" i="4" s="1"/>
  <c r="K293" i="4"/>
  <c r="L293" i="4" s="1"/>
  <c r="M293" i="4" s="1"/>
  <c r="K668" i="4"/>
  <c r="L668" i="4" s="1"/>
  <c r="M668" i="4" s="1"/>
  <c r="K691" i="4"/>
  <c r="L691" i="4" s="1"/>
  <c r="M691" i="4" s="1"/>
  <c r="K693" i="4"/>
  <c r="L693" i="4" s="1"/>
  <c r="M693" i="4" s="1"/>
  <c r="K339" i="4"/>
  <c r="L339" i="4" s="1"/>
  <c r="M339" i="4" s="1"/>
  <c r="K489" i="4"/>
  <c r="L489" i="4" s="1"/>
  <c r="M489" i="4" s="1"/>
  <c r="K671" i="4"/>
  <c r="L671" i="4" s="1"/>
  <c r="M671" i="4" s="1"/>
  <c r="K586" i="4"/>
  <c r="L586" i="4" s="1"/>
  <c r="M586" i="4" s="1"/>
  <c r="K862" i="4"/>
  <c r="L862" i="4" s="1"/>
  <c r="M862" i="4" s="1"/>
  <c r="K697" i="4"/>
  <c r="L697" i="4" s="1"/>
  <c r="M697" i="4" s="1"/>
  <c r="K644" i="4"/>
  <c r="L644" i="4" s="1"/>
  <c r="M644" i="4" s="1"/>
  <c r="K728" i="4"/>
  <c r="L728" i="4" s="1"/>
  <c r="M728" i="4" s="1"/>
  <c r="K381" i="4"/>
  <c r="L381" i="4" s="1"/>
  <c r="M381" i="4" s="1"/>
  <c r="K859" i="4"/>
  <c r="L859" i="4" s="1"/>
  <c r="M859" i="4" s="1"/>
  <c r="K749" i="4"/>
  <c r="L749" i="4" s="1"/>
  <c r="M749" i="4" s="1"/>
  <c r="K683" i="4"/>
  <c r="L683" i="4" s="1"/>
  <c r="M683" i="4" s="1"/>
  <c r="K260" i="4"/>
  <c r="L260" i="4" s="1"/>
  <c r="M260" i="4" s="1"/>
  <c r="K591" i="4"/>
  <c r="L591" i="4" s="1"/>
  <c r="M591" i="4" s="1"/>
  <c r="K618" i="4"/>
  <c r="L618" i="4" s="1"/>
  <c r="M618" i="4" s="1"/>
  <c r="K539" i="4"/>
  <c r="L539" i="4" s="1"/>
  <c r="M539" i="4" s="1"/>
  <c r="K429" i="4"/>
  <c r="L429" i="4" s="1"/>
  <c r="M429" i="4" s="1"/>
  <c r="K453" i="4"/>
  <c r="L453" i="4" s="1"/>
  <c r="M453" i="4" s="1"/>
  <c r="K315" i="4"/>
  <c r="L315" i="4" s="1"/>
  <c r="M315" i="4" s="1"/>
  <c r="K553" i="4"/>
  <c r="L553" i="4" s="1"/>
  <c r="M553" i="4" s="1"/>
  <c r="K833" i="4"/>
  <c r="L833" i="4" s="1"/>
  <c r="M833" i="4" s="1"/>
  <c r="K746" i="4"/>
  <c r="L746" i="4" s="1"/>
  <c r="M746" i="4" s="1"/>
  <c r="K837" i="4"/>
  <c r="L837" i="4" s="1"/>
  <c r="M837" i="4" s="1"/>
  <c r="K446" i="4"/>
  <c r="L446" i="4" s="1"/>
  <c r="M446" i="4" s="1"/>
  <c r="K342" i="4"/>
  <c r="L342" i="4" s="1"/>
  <c r="M342" i="4" s="1"/>
  <c r="K343" i="4"/>
  <c r="L343" i="4" s="1"/>
  <c r="M343" i="4" s="1"/>
  <c r="K567" i="4"/>
  <c r="L567" i="4" s="1"/>
  <c r="M567" i="4" s="1"/>
  <c r="K331" i="4"/>
  <c r="L331" i="4" s="1"/>
  <c r="M331" i="4" s="1"/>
  <c r="K388" i="4"/>
  <c r="L388" i="4" s="1"/>
  <c r="M388" i="4" s="1"/>
  <c r="K714" i="4"/>
  <c r="L714" i="4" s="1"/>
  <c r="M714" i="4" s="1"/>
  <c r="K479" i="4"/>
  <c r="L479" i="4" s="1"/>
  <c r="M479" i="4" s="1"/>
  <c r="K349" i="4"/>
  <c r="L349" i="4" s="1"/>
  <c r="M349" i="4" s="1"/>
  <c r="K377" i="4"/>
  <c r="L377" i="4" s="1"/>
  <c r="M377" i="4" s="1"/>
  <c r="K468" i="4"/>
  <c r="L468" i="4" s="1"/>
  <c r="M468" i="4" s="1"/>
  <c r="K788" i="4"/>
  <c r="L788" i="4" s="1"/>
  <c r="M788" i="4" s="1"/>
  <c r="K692" i="4"/>
  <c r="L692" i="4" s="1"/>
  <c r="M692" i="4" s="1"/>
  <c r="K660" i="4"/>
  <c r="L660" i="4" s="1"/>
  <c r="M660" i="4" s="1"/>
  <c r="K762" i="4"/>
  <c r="L762" i="4" s="1"/>
  <c r="M762" i="4" s="1"/>
  <c r="K662" i="4"/>
  <c r="L662" i="4" s="1"/>
  <c r="M662" i="4" s="1"/>
  <c r="K652" i="4"/>
  <c r="L652" i="4" s="1"/>
  <c r="M652" i="4" s="1"/>
  <c r="K475" i="4"/>
  <c r="L475" i="4" s="1"/>
  <c r="M475" i="4" s="1"/>
  <c r="K579" i="4"/>
  <c r="L579" i="4" s="1"/>
  <c r="M579" i="4" s="1"/>
  <c r="K604" i="4"/>
  <c r="L604" i="4" s="1"/>
  <c r="M604" i="4" s="1"/>
  <c r="K499" i="4"/>
  <c r="L499" i="4" s="1"/>
  <c r="M499" i="4" s="1"/>
  <c r="K312" i="4"/>
  <c r="L312" i="4" s="1"/>
  <c r="M312" i="4" s="1"/>
  <c r="K577" i="4"/>
  <c r="L577" i="4" s="1"/>
  <c r="M577" i="4" s="1"/>
  <c r="K445" i="4"/>
  <c r="L445" i="4" s="1"/>
  <c r="M445" i="4" s="1"/>
  <c r="K860" i="4"/>
  <c r="L860" i="4" s="1"/>
  <c r="M860" i="4" s="1"/>
  <c r="K362" i="4"/>
  <c r="L362" i="4" s="1"/>
  <c r="M362" i="4" s="1"/>
  <c r="K663" i="4"/>
  <c r="L663" i="4" s="1"/>
  <c r="M663" i="4" s="1"/>
  <c r="K375" i="4"/>
  <c r="L375" i="4" s="1"/>
  <c r="M375" i="4" s="1"/>
  <c r="K327" i="4"/>
  <c r="L327" i="4" s="1"/>
  <c r="M327" i="4" s="1"/>
  <c r="K812" i="4"/>
  <c r="L812" i="4" s="1"/>
  <c r="M812" i="4" s="1"/>
  <c r="K273" i="4"/>
  <c r="L273" i="4" s="1"/>
  <c r="M273" i="4" s="1"/>
  <c r="K619" i="4"/>
  <c r="L619" i="4" s="1"/>
  <c r="M619" i="4" s="1"/>
  <c r="K670" i="4"/>
  <c r="L670" i="4" s="1"/>
  <c r="M670" i="4" s="1"/>
  <c r="K679" i="4"/>
  <c r="L679" i="4" s="1"/>
  <c r="M679" i="4" s="1"/>
  <c r="K309" i="4"/>
  <c r="L309" i="4" s="1"/>
  <c r="M309" i="4" s="1"/>
  <c r="K845" i="4"/>
  <c r="L845" i="4" s="1"/>
  <c r="M845" i="4" s="1"/>
  <c r="K794" i="4"/>
  <c r="L794" i="4" s="1"/>
  <c r="M794" i="4" s="1"/>
  <c r="K532" i="4"/>
  <c r="L532" i="4" s="1"/>
  <c r="M532" i="4" s="1"/>
  <c r="K656" i="4"/>
  <c r="L656" i="4" s="1"/>
  <c r="M656" i="4" s="1"/>
  <c r="K841" i="4"/>
  <c r="L841" i="4" s="1"/>
  <c r="M841" i="4" s="1"/>
  <c r="K753" i="4"/>
  <c r="L753" i="4" s="1"/>
  <c r="M753" i="4" s="1"/>
  <c r="K266" i="4"/>
  <c r="L266" i="4" s="1"/>
  <c r="M266" i="4" s="1"/>
  <c r="K540" i="4"/>
  <c r="L540" i="4" s="1"/>
  <c r="M540" i="4" s="1"/>
  <c r="K684" i="4"/>
  <c r="L684" i="4" s="1"/>
  <c r="M684" i="4" s="1"/>
  <c r="K305" i="4"/>
  <c r="L305" i="4" s="1"/>
  <c r="M305" i="4" s="1"/>
  <c r="K721" i="4"/>
  <c r="L721" i="4" s="1"/>
  <c r="M721" i="4" s="1"/>
  <c r="K461" i="4"/>
  <c r="L461" i="4" s="1"/>
  <c r="M461" i="4" s="1"/>
  <c r="K230" i="4"/>
  <c r="L230" i="4" s="1"/>
  <c r="M230" i="4" s="1"/>
  <c r="K246" i="4"/>
  <c r="L246" i="4" s="1"/>
  <c r="M246" i="4" s="1"/>
  <c r="K276" i="4"/>
  <c r="L276" i="4" s="1"/>
  <c r="M276" i="4" s="1"/>
  <c r="K529" i="4"/>
  <c r="L529" i="4" s="1"/>
  <c r="M529" i="4" s="1"/>
  <c r="K517" i="4"/>
  <c r="L517" i="4" s="1"/>
  <c r="M517" i="4" s="1"/>
  <c r="K869" i="4"/>
  <c r="L869" i="4" s="1"/>
  <c r="M869" i="4" s="1"/>
  <c r="K514" i="4"/>
  <c r="L514" i="4" s="1"/>
  <c r="M514" i="4" s="1"/>
  <c r="K724" i="4"/>
  <c r="L724" i="4" s="1"/>
  <c r="M724" i="4" s="1"/>
  <c r="K563" i="4"/>
  <c r="L563" i="4" s="1"/>
  <c r="M563" i="4" s="1"/>
  <c r="K861" i="4"/>
  <c r="L861" i="4" s="1"/>
  <c r="M861" i="4" s="1"/>
  <c r="K615" i="4"/>
  <c r="L615" i="4" s="1"/>
  <c r="M615" i="4" s="1"/>
  <c r="K258" i="4"/>
  <c r="L258" i="4" s="1"/>
  <c r="M258" i="4" s="1"/>
  <c r="K750" i="4"/>
  <c r="L750" i="4" s="1"/>
  <c r="M750" i="4" s="1"/>
  <c r="K345" i="4"/>
  <c r="L345" i="4" s="1"/>
  <c r="M345" i="4" s="1"/>
  <c r="K795" i="4"/>
  <c r="L795" i="4" s="1"/>
  <c r="M795" i="4" s="1"/>
  <c r="K643" i="4"/>
  <c r="L643" i="4" s="1"/>
  <c r="M643" i="4" s="1"/>
  <c r="K402" i="4"/>
  <c r="L402" i="4" s="1"/>
  <c r="M402" i="4" s="1"/>
  <c r="K763" i="4"/>
  <c r="L763" i="4" s="1"/>
  <c r="M763" i="4" s="1"/>
  <c r="K361" i="4"/>
  <c r="L361" i="4" s="1"/>
  <c r="M361" i="4" s="1"/>
  <c r="K218" i="4"/>
  <c r="L218" i="4" s="1"/>
  <c r="M218" i="4" s="1"/>
  <c r="K302" i="4"/>
  <c r="L302" i="4" s="1"/>
  <c r="M302" i="4" s="1"/>
  <c r="K778" i="4"/>
  <c r="L778" i="4" s="1"/>
  <c r="M778" i="4" s="1"/>
  <c r="K569" i="4"/>
  <c r="L569" i="4" s="1"/>
  <c r="M569" i="4" s="1"/>
  <c r="K304" i="4"/>
  <c r="L304" i="4" s="1"/>
  <c r="M304" i="4" s="1"/>
  <c r="K853" i="4"/>
  <c r="L853" i="4" s="1"/>
  <c r="M853" i="4" s="1"/>
  <c r="K570" i="4"/>
  <c r="L570" i="4" s="1"/>
  <c r="M570" i="4" s="1"/>
  <c r="K826" i="4"/>
  <c r="L826" i="4" s="1"/>
  <c r="M826" i="4" s="1"/>
  <c r="K786" i="4"/>
  <c r="L786" i="4" s="1"/>
  <c r="M786" i="4" s="1"/>
  <c r="K525" i="4"/>
  <c r="L525" i="4" s="1"/>
  <c r="M525" i="4" s="1"/>
  <c r="K335" i="4"/>
  <c r="L335" i="4" s="1"/>
  <c r="M335" i="4" s="1"/>
  <c r="K296" i="4"/>
  <c r="L296" i="4" s="1"/>
  <c r="M296" i="4" s="1"/>
  <c r="K858" i="4"/>
  <c r="L858" i="4" s="1"/>
  <c r="M858" i="4" s="1"/>
  <c r="K351" i="4"/>
  <c r="L351" i="4" s="1"/>
  <c r="M351" i="4" s="1"/>
  <c r="K214" i="4"/>
  <c r="L214" i="4" s="1"/>
  <c r="M214" i="4" s="1"/>
  <c r="K507" i="4"/>
  <c r="L507" i="4" s="1"/>
  <c r="M507" i="4" s="1"/>
  <c r="K236" i="4"/>
  <c r="L236" i="4" s="1"/>
  <c r="M236" i="4" s="1"/>
  <c r="K645" i="4"/>
  <c r="L645" i="4" s="1"/>
  <c r="M645" i="4" s="1"/>
  <c r="K868" i="4"/>
  <c r="L868" i="4" s="1"/>
  <c r="M868" i="4" s="1"/>
  <c r="K237" i="4"/>
  <c r="L237" i="4" s="1"/>
  <c r="M237" i="4" s="1"/>
  <c r="K677" i="4"/>
  <c r="L677" i="4" s="1"/>
  <c r="M677" i="4" s="1"/>
  <c r="K576" i="4"/>
  <c r="L576" i="4" s="1"/>
  <c r="M576" i="4" s="1"/>
  <c r="K732" i="4"/>
  <c r="L732" i="4" s="1"/>
  <c r="M732" i="4" s="1"/>
  <c r="K572" i="4"/>
  <c r="L572" i="4" s="1"/>
  <c r="M572" i="4" s="1"/>
  <c r="K274" i="4"/>
  <c r="L274" i="4" s="1"/>
  <c r="M274" i="4" s="1"/>
  <c r="K566" i="4"/>
  <c r="L566" i="4" s="1"/>
  <c r="M566" i="4" s="1"/>
  <c r="K808" i="4"/>
  <c r="L808" i="4" s="1"/>
  <c r="M808" i="4" s="1"/>
  <c r="K238" i="4"/>
  <c r="L238" i="4" s="1"/>
  <c r="M238" i="4" s="1"/>
  <c r="K352" i="4"/>
  <c r="L352" i="4" s="1"/>
  <c r="M352" i="4" s="1"/>
  <c r="K590" i="4"/>
  <c r="L590" i="4" s="1"/>
  <c r="M590" i="4" s="1"/>
  <c r="K846" i="4"/>
  <c r="L846" i="4" s="1"/>
  <c r="M846" i="4" s="1"/>
  <c r="K649" i="4"/>
  <c r="L649" i="4" s="1"/>
  <c r="M649" i="4" s="1"/>
  <c r="K441" i="4"/>
  <c r="L441" i="4" s="1"/>
  <c r="M441" i="4" s="1"/>
  <c r="K830" i="4"/>
  <c r="L830" i="4" s="1"/>
  <c r="M830" i="4" s="1"/>
  <c r="K764" i="4"/>
  <c r="L764" i="4" s="1"/>
  <c r="M764" i="4" s="1"/>
  <c r="K522" i="4"/>
  <c r="L522" i="4" s="1"/>
  <c r="M522" i="4" s="1"/>
  <c r="K257" i="4"/>
  <c r="L257" i="4" s="1"/>
  <c r="M257" i="4" s="1"/>
  <c r="K353" i="4"/>
  <c r="L353" i="4" s="1"/>
  <c r="M353" i="4" s="1"/>
  <c r="K773" i="4"/>
  <c r="L773" i="4" s="1"/>
  <c r="M773" i="4" s="1"/>
  <c r="K596" i="4"/>
  <c r="L596" i="4" s="1"/>
  <c r="M596" i="4" s="1"/>
  <c r="K849" i="4"/>
  <c r="L849" i="4" s="1"/>
  <c r="M849" i="4" s="1"/>
  <c r="K476" i="4"/>
  <c r="L476" i="4" s="1"/>
  <c r="M476" i="4" s="1"/>
  <c r="K844" i="4"/>
  <c r="L844" i="4" s="1"/>
  <c r="M844" i="4" s="1"/>
  <c r="K745" i="4"/>
  <c r="L745" i="4" s="1"/>
  <c r="M745" i="4" s="1"/>
  <c r="K380" i="4"/>
  <c r="L380" i="4" s="1"/>
  <c r="M380" i="4" s="1"/>
  <c r="K478" i="4"/>
  <c r="L478" i="4" s="1"/>
  <c r="M478" i="4" s="1"/>
  <c r="K688" i="4"/>
  <c r="L688" i="4" s="1"/>
  <c r="M688" i="4" s="1"/>
  <c r="K834" i="4"/>
  <c r="L834" i="4" s="1"/>
  <c r="M834" i="4" s="1"/>
  <c r="K601" i="4"/>
  <c r="L601" i="4" s="1"/>
  <c r="M601" i="4" s="1"/>
  <c r="K325" i="4"/>
  <c r="L325" i="4" s="1"/>
  <c r="M325" i="4" s="1"/>
  <c r="K718" i="4"/>
  <c r="L718" i="4" s="1"/>
  <c r="M718" i="4" s="1"/>
  <c r="K843" i="4"/>
  <c r="L843" i="4" s="1"/>
  <c r="M843" i="4" s="1"/>
  <c r="K386" i="4"/>
  <c r="L386" i="4" s="1"/>
  <c r="M386" i="4" s="1"/>
  <c r="K313" i="4"/>
  <c r="L313" i="4" s="1"/>
  <c r="M313" i="4" s="1"/>
  <c r="K366" i="4"/>
  <c r="L366" i="4" s="1"/>
  <c r="M366" i="4" s="1"/>
  <c r="K283" i="4"/>
  <c r="L283" i="4" s="1"/>
  <c r="M283" i="4" s="1"/>
  <c r="K534" i="4"/>
  <c r="L534" i="4" s="1"/>
  <c r="M534" i="4" s="1"/>
  <c r="K789" i="4"/>
  <c r="L789" i="4" s="1"/>
  <c r="M789" i="4" s="1"/>
  <c r="K334" i="4"/>
  <c r="L334" i="4" s="1"/>
  <c r="M334" i="4" s="1"/>
  <c r="K664" i="4"/>
  <c r="L664" i="4" s="1"/>
  <c r="M664" i="4" s="1"/>
  <c r="K803" i="4"/>
  <c r="L803" i="4" s="1"/>
  <c r="M803" i="4" s="1"/>
  <c r="K220" i="4"/>
  <c r="L220" i="4" s="1"/>
  <c r="M220" i="4" s="1"/>
  <c r="K852" i="4"/>
  <c r="L852" i="4" s="1"/>
  <c r="M852" i="4" s="1"/>
  <c r="K492" i="4"/>
  <c r="L492" i="4" s="1"/>
  <c r="M492" i="4" s="1"/>
  <c r="K554" i="4"/>
  <c r="L554" i="4" s="1"/>
  <c r="M554" i="4" s="1"/>
  <c r="K251" i="4"/>
  <c r="L251" i="4" s="1"/>
  <c r="M251" i="4" s="1"/>
  <c r="K703" i="4"/>
  <c r="L703" i="4" s="1"/>
  <c r="M703" i="4" s="1"/>
  <c r="K622" i="4"/>
  <c r="L622" i="4" s="1"/>
  <c r="M622" i="4" s="1"/>
  <c r="K348" i="4"/>
  <c r="L348" i="4" s="1"/>
  <c r="M348" i="4" s="1"/>
  <c r="K307" i="4"/>
  <c r="L307" i="4" s="1"/>
  <c r="M307" i="4" s="1"/>
  <c r="K680" i="4"/>
  <c r="L680" i="4" s="1"/>
  <c r="M680" i="4" s="1"/>
  <c r="K747" i="4"/>
  <c r="L747" i="4" s="1"/>
  <c r="M747" i="4" s="1"/>
  <c r="K213" i="4"/>
  <c r="L213" i="4" s="1"/>
  <c r="M213" i="4" s="1"/>
  <c r="K256" i="4"/>
  <c r="L256" i="4" s="1"/>
  <c r="M256" i="4" s="1"/>
  <c r="K337" i="4"/>
  <c r="L337" i="4" s="1"/>
  <c r="M337" i="4" s="1"/>
  <c r="K631" i="4"/>
  <c r="L631" i="4" s="1"/>
  <c r="M631" i="4" s="1"/>
  <c r="K818" i="4"/>
  <c r="L818" i="4" s="1"/>
  <c r="M818" i="4" s="1"/>
  <c r="K509" i="4"/>
  <c r="L509" i="4" s="1"/>
  <c r="M509" i="4" s="1"/>
  <c r="K541" i="4"/>
  <c r="L541" i="4" s="1"/>
  <c r="M541" i="4" s="1"/>
  <c r="K495" i="4"/>
  <c r="L495" i="4" s="1"/>
  <c r="M495" i="4" s="1"/>
  <c r="K465" i="4"/>
  <c r="L465" i="4" s="1"/>
  <c r="M465" i="4" s="1"/>
  <c r="K690" i="4"/>
  <c r="L690" i="4" s="1"/>
  <c r="M690" i="4" s="1"/>
  <c r="K796" i="4"/>
  <c r="L796" i="4" s="1"/>
  <c r="M796" i="4" s="1"/>
  <c r="K790" i="4"/>
  <c r="L790" i="4" s="1"/>
  <c r="M790" i="4" s="1"/>
  <c r="K415" i="4"/>
  <c r="L415" i="4" s="1"/>
  <c r="M415" i="4" s="1"/>
  <c r="K263" i="4"/>
  <c r="L263" i="4" s="1"/>
  <c r="M263" i="4" s="1"/>
  <c r="K235" i="4"/>
  <c r="L235" i="4" s="1"/>
  <c r="M235" i="4" s="1"/>
  <c r="K464" i="4"/>
  <c r="L464" i="4" s="1"/>
  <c r="M464" i="4" s="1"/>
  <c r="K674" i="4"/>
  <c r="L674" i="4" s="1"/>
  <c r="M674" i="4" s="1"/>
  <c r="K857" i="4"/>
  <c r="L857" i="4" s="1"/>
  <c r="M857" i="4" s="1"/>
  <c r="K474" i="4"/>
  <c r="L474" i="4" s="1"/>
  <c r="M474" i="4" s="1"/>
  <c r="K471" i="4"/>
  <c r="L471" i="4" s="1"/>
  <c r="M471" i="4" s="1"/>
  <c r="K420" i="4"/>
  <c r="L420" i="4" s="1"/>
  <c r="M420" i="4" s="1"/>
  <c r="K815" i="4"/>
  <c r="L815" i="4" s="1"/>
  <c r="M815" i="4" s="1"/>
  <c r="K221" i="4"/>
  <c r="L221" i="4" s="1"/>
  <c r="M221" i="4" s="1"/>
  <c r="K595" i="4"/>
  <c r="L595" i="4" s="1"/>
  <c r="M595" i="4" s="1"/>
  <c r="K439" i="4"/>
  <c r="L439" i="4" s="1"/>
  <c r="M439" i="4" s="1"/>
  <c r="K301" i="4"/>
  <c r="L301" i="4" s="1"/>
  <c r="M301" i="4" s="1"/>
  <c r="K303" i="4"/>
  <c r="L303" i="4" s="1"/>
  <c r="M303" i="4" s="1"/>
  <c r="K248" i="4"/>
  <c r="L248" i="4" s="1"/>
  <c r="M248" i="4" s="1"/>
  <c r="K739" i="4"/>
  <c r="L739" i="4" s="1"/>
  <c r="M739" i="4" s="1"/>
  <c r="K602" i="4"/>
  <c r="L602" i="4" s="1"/>
  <c r="M602" i="4" s="1"/>
  <c r="K731" i="4"/>
  <c r="L731" i="4" s="1"/>
  <c r="M731" i="4" s="1"/>
  <c r="K284" i="4"/>
  <c r="L284" i="4" s="1"/>
  <c r="M284" i="4" s="1"/>
  <c r="K326" i="4"/>
  <c r="L326" i="4" s="1"/>
  <c r="M326" i="4" s="1"/>
  <c r="K612" i="4"/>
  <c r="L612" i="4" s="1"/>
  <c r="M612" i="4" s="1"/>
  <c r="K715" i="4"/>
  <c r="L715" i="4" s="1"/>
  <c r="M715" i="4" s="1"/>
  <c r="K713" i="4"/>
  <c r="L713" i="4" s="1"/>
  <c r="M713" i="4" s="1"/>
  <c r="K428" i="4"/>
  <c r="L428" i="4" s="1"/>
  <c r="M428" i="4" s="1"/>
  <c r="K836" i="4"/>
  <c r="L836" i="4" s="1"/>
  <c r="M836" i="4" s="1"/>
  <c r="K294" i="4"/>
  <c r="L294" i="4" s="1"/>
  <c r="M294" i="4" s="1"/>
  <c r="K538" i="4"/>
  <c r="L538" i="4" s="1"/>
  <c r="M538" i="4" s="1"/>
  <c r="K344" i="4"/>
  <c r="L344" i="4" s="1"/>
  <c r="M344" i="4" s="1"/>
  <c r="K255" i="4"/>
  <c r="L255" i="4" s="1"/>
  <c r="M255" i="4" s="1"/>
  <c r="K354" i="4"/>
  <c r="L354" i="4" s="1"/>
  <c r="M354" i="4" s="1"/>
  <c r="K290" i="4"/>
  <c r="L290" i="4" s="1"/>
  <c r="M290" i="4" s="1"/>
  <c r="K568" i="4"/>
  <c r="L568" i="4" s="1"/>
  <c r="M568" i="4" s="1"/>
  <c r="K519" i="4"/>
  <c r="L519" i="4" s="1"/>
  <c r="M519" i="4" s="1"/>
  <c r="K524" i="4"/>
  <c r="L524" i="4" s="1"/>
  <c r="M524" i="4" s="1"/>
  <c r="K761" i="4"/>
  <c r="L761" i="4" s="1"/>
  <c r="M761" i="4" s="1"/>
  <c r="K264" i="4"/>
  <c r="L264" i="4" s="1"/>
  <c r="M264" i="4" s="1"/>
  <c r="K421" i="4"/>
  <c r="L421" i="4" s="1"/>
  <c r="M421" i="4" s="1"/>
  <c r="K780" i="4"/>
  <c r="L780" i="4" s="1"/>
  <c r="M780" i="4" s="1"/>
  <c r="K742" i="4"/>
  <c r="L742" i="4" s="1"/>
  <c r="M742" i="4" s="1"/>
  <c r="K594" i="4"/>
  <c r="L594" i="4" s="1"/>
  <c r="M594" i="4" s="1"/>
  <c r="K792" i="4"/>
  <c r="L792" i="4" s="1"/>
  <c r="M792" i="4" s="1"/>
  <c r="K239" i="4"/>
  <c r="L239" i="4" s="1"/>
  <c r="M239" i="4" s="1"/>
  <c r="K547" i="4"/>
  <c r="L547" i="4" s="1"/>
  <c r="M547" i="4" s="1"/>
  <c r="K863" i="4"/>
  <c r="L863" i="4" s="1"/>
  <c r="M863" i="4" s="1"/>
  <c r="K840" i="4"/>
  <c r="L840" i="4" s="1"/>
  <c r="M840" i="4" s="1"/>
  <c r="K798" i="4"/>
  <c r="L798" i="4" s="1"/>
  <c r="M798" i="4" s="1"/>
  <c r="K598" i="4"/>
  <c r="L598" i="4" s="1"/>
  <c r="M598" i="4" s="1"/>
  <c r="K600" i="4"/>
  <c r="L600" i="4" s="1"/>
  <c r="M600" i="4" s="1"/>
  <c r="K310" i="4"/>
  <c r="L310" i="4" s="1"/>
  <c r="M310" i="4" s="1"/>
  <c r="K408" i="4"/>
  <c r="L408" i="4" s="1"/>
  <c r="M408" i="4" s="1"/>
  <c r="K506" i="4"/>
  <c r="L506" i="4" s="1"/>
  <c r="M506" i="4" s="1"/>
  <c r="K367" i="4"/>
  <c r="L367" i="4" s="1"/>
  <c r="M367" i="4" s="1"/>
  <c r="K801" i="4"/>
  <c r="L801" i="4" s="1"/>
  <c r="M801" i="4" s="1"/>
  <c r="K650" i="4"/>
  <c r="L650" i="4" s="1"/>
  <c r="M650" i="4" s="1"/>
  <c r="K372" i="4"/>
  <c r="L372" i="4" s="1"/>
  <c r="M372" i="4" s="1"/>
  <c r="K382" i="4"/>
  <c r="L382" i="4" s="1"/>
  <c r="M382" i="4" s="1"/>
  <c r="K216" i="4"/>
  <c r="L216" i="4" s="1"/>
  <c r="M216" i="4" s="1"/>
  <c r="K488" i="4"/>
  <c r="L488" i="4" s="1"/>
  <c r="M488" i="4" s="1"/>
  <c r="K520" i="4"/>
  <c r="L520" i="4" s="1"/>
  <c r="M520" i="4" s="1"/>
  <c r="K470" i="4"/>
  <c r="L470" i="4" s="1"/>
  <c r="M470" i="4" s="1"/>
  <c r="K503" i="4"/>
  <c r="L503" i="4" s="1"/>
  <c r="M503" i="4" s="1"/>
  <c r="K727" i="4"/>
  <c r="L727" i="4" s="1"/>
  <c r="M727" i="4" s="1"/>
  <c r="K409" i="4"/>
  <c r="L409" i="4" s="1"/>
  <c r="M409" i="4" s="1"/>
  <c r="K410" i="4"/>
  <c r="L410" i="4" s="1"/>
  <c r="M410" i="4" s="1"/>
  <c r="K738" i="4"/>
  <c r="L738" i="4" s="1"/>
  <c r="M738" i="4" s="1"/>
  <c r="K450" i="4"/>
  <c r="L450" i="4" s="1"/>
  <c r="M450" i="4" s="1"/>
  <c r="K227" i="4"/>
  <c r="L227" i="4" s="1"/>
  <c r="M227" i="4" s="1"/>
  <c r="K270" i="4"/>
  <c r="L270" i="4" s="1"/>
  <c r="M270" i="4" s="1"/>
  <c r="K340" i="4"/>
  <c r="L340" i="4" s="1"/>
  <c r="M340" i="4" s="1"/>
  <c r="K481" i="4"/>
  <c r="L481" i="4" s="1"/>
  <c r="M481" i="4" s="1"/>
  <c r="K807" i="4"/>
  <c r="L807" i="4" s="1"/>
  <c r="M807" i="4" s="1"/>
  <c r="K268" i="4"/>
  <c r="L268" i="4" s="1"/>
  <c r="M268" i="4" s="1"/>
  <c r="K232" i="4"/>
  <c r="L232" i="4" s="1"/>
  <c r="M232" i="4" s="1"/>
  <c r="K665" i="4"/>
  <c r="L665" i="4" s="1"/>
  <c r="M665" i="4" s="1"/>
  <c r="K838" i="4"/>
  <c r="L838" i="4" s="1"/>
  <c r="M838" i="4" s="1"/>
  <c r="K512" i="4"/>
  <c r="L512" i="4" s="1"/>
  <c r="M512" i="4" s="1"/>
  <c r="K821" i="4"/>
  <c r="L821" i="4" s="1"/>
  <c r="M821" i="4" s="1"/>
  <c r="K630" i="4"/>
  <c r="L630" i="4" s="1"/>
  <c r="M630" i="4" s="1"/>
  <c r="K396" i="4"/>
  <c r="L396" i="4" s="1"/>
  <c r="M396" i="4" s="1"/>
  <c r="K802" i="4"/>
  <c r="L802" i="4" s="1"/>
  <c r="M802" i="4" s="1"/>
  <c r="K272" i="4"/>
  <c r="L272" i="4" s="1"/>
  <c r="M272" i="4" s="1"/>
  <c r="K733" i="4"/>
  <c r="L733" i="4" s="1"/>
  <c r="M733" i="4" s="1"/>
  <c r="K686" i="4"/>
  <c r="L686" i="4" s="1"/>
  <c r="M686" i="4" s="1"/>
  <c r="K434" i="4"/>
  <c r="L434" i="4" s="1"/>
  <c r="M434" i="4" s="1"/>
  <c r="K467" i="4"/>
  <c r="L467" i="4" s="1"/>
  <c r="M467" i="4" s="1"/>
  <c r="K356" i="4"/>
  <c r="L356" i="4" s="1"/>
  <c r="M356" i="4" s="1"/>
  <c r="K799" i="4"/>
  <c r="L799" i="4" s="1"/>
  <c r="M799" i="4" s="1"/>
  <c r="K403" i="4"/>
  <c r="L403" i="4" s="1"/>
  <c r="M403" i="4" s="1"/>
  <c r="K332" i="4"/>
  <c r="L332" i="4" s="1"/>
  <c r="M332" i="4" s="1"/>
  <c r="K822" i="4"/>
  <c r="L822" i="4" s="1"/>
  <c r="M822" i="4" s="1"/>
  <c r="K854" i="4"/>
  <c r="L854" i="4" s="1"/>
  <c r="M854" i="4" s="1"/>
  <c r="K490" i="4"/>
  <c r="L490" i="4" s="1"/>
  <c r="M490" i="4" s="1"/>
  <c r="K400" i="4"/>
  <c r="L400" i="4" s="1"/>
  <c r="M400" i="4" s="1"/>
  <c r="K813" i="4"/>
  <c r="L813" i="4" s="1"/>
  <c r="M813" i="4" s="1"/>
  <c r="K734" i="4"/>
  <c r="L734" i="4" s="1"/>
  <c r="M734" i="4" s="1"/>
  <c r="K287" i="4"/>
  <c r="L287" i="4" s="1"/>
  <c r="M287" i="4" s="1"/>
  <c r="K234" i="4"/>
  <c r="L234" i="4" s="1"/>
  <c r="M234" i="4" s="1"/>
  <c r="K431" i="4"/>
  <c r="L431" i="4" s="1"/>
  <c r="M431" i="4" s="1"/>
  <c r="K642" i="4"/>
  <c r="L642" i="4" s="1"/>
  <c r="M642" i="4" s="1"/>
  <c r="K419" i="4"/>
  <c r="L419" i="4" s="1"/>
  <c r="M419" i="4" s="1"/>
  <c r="K589" i="4"/>
  <c r="L589" i="4" s="1"/>
  <c r="M589" i="4" s="1"/>
  <c r="K827" i="4"/>
  <c r="L827" i="4" s="1"/>
  <c r="M827" i="4" s="1"/>
  <c r="K244" i="4"/>
  <c r="L244" i="4" s="1"/>
  <c r="M244" i="4" s="1"/>
  <c r="K694" i="4"/>
  <c r="L694" i="4" s="1"/>
  <c r="M694" i="4" s="1"/>
  <c r="K513" i="4"/>
  <c r="L513" i="4" s="1"/>
  <c r="M513" i="4" s="1"/>
  <c r="K459" i="4"/>
  <c r="L459" i="4" s="1"/>
  <c r="M459" i="4" s="1"/>
  <c r="K603" i="4"/>
  <c r="L603" i="4" s="1"/>
  <c r="M603" i="4" s="1"/>
  <c r="K224" i="4"/>
  <c r="L224" i="4" s="1"/>
  <c r="M224" i="4" s="1"/>
  <c r="K360" i="4"/>
  <c r="L360" i="4" s="1"/>
  <c r="M360" i="4" s="1"/>
  <c r="K682" i="4"/>
  <c r="L682" i="4" s="1"/>
  <c r="M682" i="4" s="1"/>
  <c r="K700" i="4"/>
  <c r="L700" i="4" s="1"/>
  <c r="M700" i="4" s="1"/>
  <c r="K725" i="4"/>
  <c r="L725" i="4" s="1"/>
  <c r="M725" i="4" s="1"/>
  <c r="K623" i="4"/>
  <c r="L623" i="4" s="1"/>
  <c r="M623" i="4" s="1"/>
  <c r="K447" i="4"/>
  <c r="L447" i="4" s="1"/>
  <c r="M447" i="4" s="1"/>
  <c r="K323" i="4"/>
  <c r="L323" i="4" s="1"/>
  <c r="M323" i="4" s="1"/>
  <c r="K617" i="4"/>
  <c r="L617" i="4" s="1"/>
  <c r="M617" i="4" s="1"/>
  <c r="K722" i="4"/>
  <c r="L722" i="4" s="1"/>
  <c r="M722" i="4" s="1"/>
  <c r="K527" i="4"/>
  <c r="L527" i="4" s="1"/>
  <c r="M527" i="4" s="1"/>
  <c r="K262" i="4"/>
  <c r="L262" i="4" s="1"/>
  <c r="M262" i="4" s="1"/>
  <c r="K279" i="4"/>
  <c r="L279" i="4" s="1"/>
  <c r="M279" i="4" s="1"/>
  <c r="K374" i="4"/>
  <c r="L374" i="4" s="1"/>
  <c r="M374" i="4" s="1"/>
  <c r="K710" i="4"/>
  <c r="L710" i="4" s="1"/>
  <c r="M710" i="4" s="1"/>
  <c r="K658" i="4"/>
  <c r="L658" i="4" s="1"/>
  <c r="M658" i="4" s="1"/>
  <c r="K756" i="4"/>
  <c r="L756" i="4" s="1"/>
  <c r="M756" i="4" s="1"/>
  <c r="K831" i="4"/>
  <c r="L831" i="4" s="1"/>
  <c r="M831" i="4" s="1"/>
  <c r="K383" i="4"/>
  <c r="L383" i="4" s="1"/>
  <c r="M383" i="4" s="1"/>
  <c r="K545" i="4"/>
  <c r="L545" i="4" s="1"/>
  <c r="M545" i="4" s="1"/>
  <c r="K559" i="4"/>
  <c r="L559" i="4" s="1"/>
  <c r="M559" i="4" s="1"/>
  <c r="K452" i="4"/>
  <c r="L452" i="4" s="1"/>
  <c r="M452" i="4" s="1"/>
  <c r="K347" i="4"/>
  <c r="L347" i="4" s="1"/>
  <c r="M347" i="4" s="1"/>
  <c r="K341" i="4"/>
  <c r="L341" i="4" s="1"/>
  <c r="M341" i="4" s="1"/>
  <c r="K275" i="4"/>
  <c r="L275" i="4" s="1"/>
  <c r="M275" i="4" s="1"/>
  <c r="K485" i="4"/>
  <c r="L485" i="4" s="1"/>
  <c r="M485" i="4" s="1"/>
  <c r="K491" i="4"/>
  <c r="L491" i="4" s="1"/>
  <c r="M491" i="4" s="1"/>
  <c r="K626" i="4"/>
  <c r="L626" i="4" s="1"/>
  <c r="M626" i="4" s="1"/>
  <c r="K816" i="4"/>
  <c r="L816" i="4" s="1"/>
  <c r="M816" i="4" s="1"/>
  <c r="K412" i="4"/>
  <c r="L412" i="4" s="1"/>
  <c r="M412" i="4" s="1"/>
  <c r="K855" i="4"/>
  <c r="L855" i="4" s="1"/>
  <c r="M855" i="4" s="1"/>
  <c r="K226" i="4"/>
  <c r="L226" i="4" s="1"/>
  <c r="M226" i="4" s="1"/>
  <c r="K422" i="4"/>
  <c r="L422" i="4" s="1"/>
  <c r="M422" i="4" s="1"/>
  <c r="K395" i="4"/>
  <c r="L395" i="4" s="1"/>
  <c r="M395" i="4" s="1"/>
  <c r="K466" i="4"/>
  <c r="L466" i="4" s="1"/>
  <c r="M466" i="4" s="1"/>
  <c r="K635" i="4"/>
  <c r="L635" i="4" s="1"/>
  <c r="M635" i="4" s="1"/>
  <c r="K636" i="4"/>
  <c r="L636" i="4" s="1"/>
  <c r="M636" i="4" s="1"/>
  <c r="K436" i="4"/>
  <c r="L436" i="4" s="1"/>
  <c r="M436" i="4" s="1"/>
  <c r="K544" i="4"/>
  <c r="L544" i="4" s="1"/>
  <c r="M544" i="4" s="1"/>
  <c r="K785" i="4"/>
  <c r="L785" i="4" s="1"/>
  <c r="M785" i="4" s="1"/>
  <c r="K866" i="4"/>
  <c r="L866" i="4" s="1"/>
  <c r="M866" i="4" s="1"/>
  <c r="K267" i="4"/>
  <c r="L267" i="4" s="1"/>
  <c r="M267" i="4" s="1"/>
  <c r="K281" i="4"/>
  <c r="L281" i="4" s="1"/>
  <c r="M281" i="4" s="1"/>
  <c r="K575" i="4"/>
  <c r="L575" i="4" s="1"/>
  <c r="M575" i="4" s="1"/>
  <c r="K416" i="4"/>
  <c r="L416" i="4" s="1"/>
  <c r="M416" i="4" s="1"/>
  <c r="K333" i="4"/>
  <c r="L333" i="4" s="1"/>
  <c r="M333" i="4" s="1"/>
  <c r="K502" i="4"/>
  <c r="L502" i="4" s="1"/>
  <c r="M502" i="4" s="1"/>
  <c r="K454" i="4"/>
  <c r="L454" i="4" s="1"/>
  <c r="M454" i="4" s="1"/>
  <c r="K555" i="4"/>
  <c r="L555" i="4" s="1"/>
  <c r="M555" i="4" s="1"/>
  <c r="K280" i="4"/>
  <c r="L280" i="4" s="1"/>
  <c r="M280" i="4" s="1"/>
  <c r="K542" i="4"/>
  <c r="L542" i="4" s="1"/>
  <c r="M542" i="4" s="1"/>
  <c r="K770" i="4"/>
  <c r="L770" i="4" s="1"/>
  <c r="M770" i="4" s="1"/>
  <c r="K497" i="4"/>
  <c r="L497" i="4" s="1"/>
  <c r="M497" i="4" s="1"/>
  <c r="K712" i="4"/>
  <c r="L712" i="4" s="1"/>
  <c r="M712" i="4" s="1"/>
  <c r="K530" i="4"/>
  <c r="L530" i="4" s="1"/>
  <c r="M530" i="4" s="1"/>
  <c r="K629" i="4"/>
  <c r="L629" i="4" s="1"/>
  <c r="M629" i="4" s="1"/>
  <c r="K659" i="4"/>
  <c r="L659" i="4" s="1"/>
  <c r="M659" i="4" s="1"/>
  <c r="K300" i="4"/>
  <c r="L300" i="4" s="1"/>
  <c r="M300" i="4" s="1"/>
  <c r="K359" i="4"/>
  <c r="L359" i="4" s="1"/>
  <c r="M359" i="4" s="1"/>
  <c r="K765" i="4"/>
  <c r="L765" i="4" s="1"/>
  <c r="M765" i="4" s="1"/>
  <c r="K557" i="4"/>
  <c r="L557" i="4" s="1"/>
  <c r="M557" i="4" s="1"/>
  <c r="K448" i="4"/>
  <c r="L448" i="4" s="1"/>
  <c r="M448" i="4" s="1"/>
  <c r="K766" i="4"/>
  <c r="L766" i="4" s="1"/>
  <c r="M766" i="4" s="1"/>
  <c r="K368" i="4"/>
  <c r="L368" i="4" s="1"/>
  <c r="M368" i="4" s="1"/>
  <c r="K376" i="4"/>
  <c r="L376" i="4" s="1"/>
  <c r="M376" i="4" s="1"/>
  <c r="K740" i="4"/>
  <c r="L740" i="4" s="1"/>
  <c r="M740" i="4" s="1"/>
  <c r="K393" i="4"/>
  <c r="L393" i="4" s="1"/>
  <c r="M393" i="4" s="1"/>
  <c r="K673" i="4"/>
  <c r="L673" i="4" s="1"/>
  <c r="M673" i="4" s="1"/>
  <c r="K565" i="4"/>
  <c r="L565" i="4" s="1"/>
  <c r="M565" i="4" s="1"/>
  <c r="K373" i="4"/>
  <c r="L373" i="4" s="1"/>
  <c r="M373" i="4" s="1"/>
  <c r="K583" i="4"/>
  <c r="L583" i="4" s="1"/>
  <c r="M583" i="4" s="1"/>
  <c r="K779" i="4"/>
  <c r="L779" i="4" s="1"/>
  <c r="M779" i="4" s="1"/>
  <c r="K318" i="4"/>
  <c r="L318" i="4" s="1"/>
  <c r="M318" i="4" s="1"/>
  <c r="K851" i="4"/>
  <c r="L851" i="4" s="1"/>
  <c r="M851" i="4" s="1"/>
  <c r="K223" i="4"/>
  <c r="L223" i="4" s="1"/>
  <c r="M223" i="4" s="1"/>
  <c r="K418" i="4"/>
  <c r="L418" i="4" s="1"/>
  <c r="M418" i="4" s="1"/>
  <c r="K768" i="4"/>
  <c r="L768" i="4" s="1"/>
  <c r="M768" i="4" s="1"/>
  <c r="K628" i="4"/>
  <c r="L628" i="4" s="1"/>
  <c r="M628" i="4" s="1"/>
  <c r="K449" i="4"/>
  <c r="L449" i="4" s="1"/>
  <c r="M449" i="4" s="1"/>
  <c r="K687" i="4"/>
  <c r="L687" i="4" s="1"/>
  <c r="M687" i="4" s="1"/>
  <c r="K508" i="4"/>
  <c r="L508" i="4" s="1"/>
  <c r="M508" i="4" s="1"/>
  <c r="K608" i="4"/>
  <c r="L608" i="4" s="1"/>
  <c r="M608" i="4" s="1"/>
  <c r="K399" i="4"/>
  <c r="L399" i="4" s="1"/>
  <c r="M399" i="4" s="1"/>
  <c r="K597" i="4"/>
  <c r="L597" i="4" s="1"/>
  <c r="M597" i="4" s="1"/>
  <c r="K249" i="4"/>
  <c r="L249" i="4" s="1"/>
  <c r="M249" i="4" s="1"/>
  <c r="K599" i="4"/>
  <c r="L599" i="4" s="1"/>
  <c r="M599" i="4" s="1"/>
  <c r="K865" i="4"/>
  <c r="L865" i="4" s="1"/>
  <c r="M865" i="4" s="1"/>
  <c r="K640" i="4"/>
  <c r="L640" i="4" s="1"/>
  <c r="M640" i="4" s="1"/>
  <c r="K229" i="4"/>
  <c r="L229" i="4" s="1"/>
  <c r="M229" i="4" s="1"/>
  <c r="K505" i="4"/>
  <c r="L505" i="4" s="1"/>
  <c r="M505" i="4" s="1"/>
  <c r="K743" i="4"/>
  <c r="L743" i="4" s="1"/>
  <c r="M743" i="4" s="1"/>
  <c r="K832" i="4"/>
  <c r="L832" i="4" s="1"/>
  <c r="M832" i="4" s="1"/>
  <c r="K233" i="4"/>
  <c r="L233" i="4" s="1"/>
  <c r="M233" i="4" s="1"/>
  <c r="K443" i="4"/>
  <c r="L443" i="4" s="1"/>
  <c r="M443" i="4" s="1"/>
  <c r="K835" i="4"/>
  <c r="L835" i="4" s="1"/>
  <c r="M835" i="4" s="1"/>
  <c r="K291" i="4"/>
  <c r="L291" i="4" s="1"/>
  <c r="M291" i="4" s="1"/>
  <c r="K250" i="4"/>
  <c r="L250" i="4" s="1"/>
  <c r="M250" i="4" s="1"/>
  <c r="K556" i="4"/>
  <c r="L556" i="4" s="1"/>
  <c r="M556" i="4" s="1"/>
  <c r="K515" i="4"/>
  <c r="L515" i="4" s="1"/>
  <c r="M515" i="4" s="1"/>
  <c r="K705" i="4"/>
  <c r="L705" i="4" s="1"/>
  <c r="M705" i="4" s="1"/>
  <c r="K797" i="4"/>
  <c r="L797" i="4" s="1"/>
  <c r="M797" i="4" s="1"/>
  <c r="K398" i="4"/>
  <c r="L398" i="4" s="1"/>
  <c r="M398" i="4" s="1"/>
  <c r="K574" i="4"/>
  <c r="L574" i="4" s="1"/>
  <c r="M574" i="4" s="1"/>
  <c r="K460" i="4"/>
  <c r="L460" i="4" s="1"/>
  <c r="M460" i="4" s="1"/>
  <c r="K669" i="4"/>
  <c r="L669" i="4" s="1"/>
  <c r="M669" i="4" s="1"/>
  <c r="K726" i="4"/>
  <c r="L726" i="4" s="1"/>
  <c r="M726" i="4" s="1"/>
  <c r="K477" i="4"/>
  <c r="L477" i="4" s="1"/>
  <c r="M477" i="4" s="1"/>
  <c r="K729" i="4"/>
  <c r="L729" i="4" s="1"/>
  <c r="M729" i="4" s="1"/>
  <c r="K426" i="4"/>
  <c r="L426" i="4" s="1"/>
  <c r="M426" i="4" s="1"/>
  <c r="K634" i="4"/>
  <c r="L634" i="4" s="1"/>
  <c r="M634" i="4" s="1"/>
  <c r="K219" i="4"/>
  <c r="L219" i="4" s="1"/>
  <c r="M219" i="4" s="1"/>
  <c r="K627" i="4"/>
  <c r="L627" i="4" s="1"/>
  <c r="M627" i="4" s="1"/>
  <c r="K672" i="4"/>
  <c r="L672" i="4" s="1"/>
  <c r="M672" i="4" s="1"/>
  <c r="K696" i="4"/>
  <c r="L696" i="4" s="1"/>
  <c r="M696" i="4" s="1"/>
  <c r="K252" i="4"/>
  <c r="L252" i="4" s="1"/>
  <c r="M252" i="4" s="1"/>
  <c r="K676" i="4"/>
  <c r="L676" i="4" s="1"/>
  <c r="M676" i="4" s="1"/>
  <c r="K254" i="4"/>
  <c r="L254" i="4" s="1"/>
  <c r="M254" i="4" s="1"/>
  <c r="K621" i="4"/>
  <c r="L621" i="4" s="1"/>
  <c r="M621" i="4" s="1"/>
  <c r="K222" i="4"/>
  <c r="L222" i="4" s="1"/>
  <c r="M222" i="4" s="1"/>
  <c r="K757" i="4"/>
  <c r="L757" i="4" s="1"/>
  <c r="M757" i="4" s="1"/>
  <c r="K457" i="4"/>
  <c r="L457" i="4" s="1"/>
  <c r="M457" i="4" s="1"/>
  <c r="K319" i="4"/>
  <c r="L319" i="4" s="1"/>
  <c r="M319" i="4" s="1"/>
  <c r="K655" i="4"/>
  <c r="L655" i="4" s="1"/>
  <c r="M655" i="4" s="1"/>
  <c r="K784" i="4"/>
  <c r="L784" i="4" s="1"/>
  <c r="M784" i="4" s="1"/>
  <c r="K584" i="4"/>
  <c r="L584" i="4" s="1"/>
  <c r="M584" i="4" s="1"/>
  <c r="K585" i="4"/>
  <c r="L585" i="4" s="1"/>
  <c r="M585" i="4" s="1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AF209" i="4"/>
  <c r="AF210" i="4"/>
  <c r="AF211" i="4"/>
  <c r="AF212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96" i="4"/>
  <c r="AJ97" i="4"/>
  <c r="AJ98" i="4"/>
  <c r="AJ99" i="4"/>
  <c r="AJ100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13" i="4"/>
  <c r="AJ114" i="4"/>
  <c r="AJ115" i="4"/>
  <c r="AJ116" i="4"/>
  <c r="AJ117" i="4"/>
  <c r="AJ118" i="4"/>
  <c r="AJ119" i="4"/>
  <c r="AJ120" i="4"/>
  <c r="AJ121" i="4"/>
  <c r="AJ122" i="4"/>
  <c r="AJ123" i="4"/>
  <c r="AJ124" i="4"/>
  <c r="AJ125" i="4"/>
  <c r="AJ126" i="4"/>
  <c r="AJ127" i="4"/>
  <c r="AJ128" i="4"/>
  <c r="AJ129" i="4"/>
  <c r="AJ130" i="4"/>
  <c r="AJ131" i="4"/>
  <c r="AJ132" i="4"/>
  <c r="AJ133" i="4"/>
  <c r="AJ134" i="4"/>
  <c r="AJ135" i="4"/>
  <c r="AJ136" i="4"/>
  <c r="AJ137" i="4"/>
  <c r="AJ138" i="4"/>
  <c r="AJ139" i="4"/>
  <c r="AJ140" i="4"/>
  <c r="AJ141" i="4"/>
  <c r="AJ142" i="4"/>
  <c r="AJ143" i="4"/>
  <c r="AJ144" i="4"/>
  <c r="AJ145" i="4"/>
  <c r="AJ146" i="4"/>
  <c r="AJ147" i="4"/>
  <c r="AJ148" i="4"/>
  <c r="AJ149" i="4"/>
  <c r="AJ150" i="4"/>
  <c r="AJ151" i="4"/>
  <c r="AJ152" i="4"/>
  <c r="AJ153" i="4"/>
  <c r="AJ154" i="4"/>
  <c r="AJ155" i="4"/>
  <c r="AJ156" i="4"/>
  <c r="AJ157" i="4"/>
  <c r="AJ158" i="4"/>
  <c r="AJ159" i="4"/>
  <c r="AJ160" i="4"/>
  <c r="AJ161" i="4"/>
  <c r="AJ162" i="4"/>
  <c r="AJ163" i="4"/>
  <c r="AJ164" i="4"/>
  <c r="AJ165" i="4"/>
  <c r="AJ166" i="4"/>
  <c r="AJ167" i="4"/>
  <c r="AJ168" i="4"/>
  <c r="AJ169" i="4"/>
  <c r="AJ170" i="4"/>
  <c r="AJ171" i="4"/>
  <c r="AJ172" i="4"/>
  <c r="AJ173" i="4"/>
  <c r="AJ174" i="4"/>
  <c r="AJ175" i="4"/>
  <c r="AJ176" i="4"/>
  <c r="AJ177" i="4"/>
  <c r="AJ178" i="4"/>
  <c r="AJ179" i="4"/>
  <c r="AJ180" i="4"/>
  <c r="AJ181" i="4"/>
  <c r="AJ182" i="4"/>
  <c r="AJ183" i="4"/>
  <c r="AJ184" i="4"/>
  <c r="AJ185" i="4"/>
  <c r="AJ186" i="4"/>
  <c r="AJ187" i="4"/>
  <c r="AJ188" i="4"/>
  <c r="AJ189" i="4"/>
  <c r="AJ190" i="4"/>
  <c r="AJ191" i="4"/>
  <c r="AJ192" i="4"/>
  <c r="AJ193" i="4"/>
  <c r="AJ194" i="4"/>
  <c r="AJ195" i="4"/>
  <c r="AJ196" i="4"/>
  <c r="AJ197" i="4"/>
  <c r="AJ198" i="4"/>
  <c r="AJ199" i="4"/>
  <c r="AJ200" i="4"/>
  <c r="AJ201" i="4"/>
  <c r="AJ202" i="4"/>
  <c r="AJ203" i="4"/>
  <c r="AJ204" i="4"/>
  <c r="AJ205" i="4"/>
  <c r="AJ206" i="4"/>
  <c r="AJ207" i="4"/>
  <c r="AJ208" i="4"/>
  <c r="AJ209" i="4"/>
  <c r="AJ210" i="4"/>
  <c r="AJ211" i="4"/>
  <c r="AJ212" i="4"/>
  <c r="AN72" i="4"/>
  <c r="AN73" i="4"/>
  <c r="AN74" i="4"/>
  <c r="AN75" i="4"/>
  <c r="AN76" i="4"/>
  <c r="AN77" i="4"/>
  <c r="AN78" i="4"/>
  <c r="AN79" i="4"/>
  <c r="AN80" i="4"/>
  <c r="AN81" i="4"/>
  <c r="AN82" i="4"/>
  <c r="AN83" i="4"/>
  <c r="AN84" i="4"/>
  <c r="AN85" i="4"/>
  <c r="AN86" i="4"/>
  <c r="AN87" i="4"/>
  <c r="AN88" i="4"/>
  <c r="AN89" i="4"/>
  <c r="AN90" i="4"/>
  <c r="AN91" i="4"/>
  <c r="AN92" i="4"/>
  <c r="AN93" i="4"/>
  <c r="AN94" i="4"/>
  <c r="AN95" i="4"/>
  <c r="AN96" i="4"/>
  <c r="AN97" i="4"/>
  <c r="AN98" i="4"/>
  <c r="AN99" i="4"/>
  <c r="AN100" i="4"/>
  <c r="AN101" i="4"/>
  <c r="AN102" i="4"/>
  <c r="AN103" i="4"/>
  <c r="AN104" i="4"/>
  <c r="AN105" i="4"/>
  <c r="AN106" i="4"/>
  <c r="AN107" i="4"/>
  <c r="AN108" i="4"/>
  <c r="AN109" i="4"/>
  <c r="AN110" i="4"/>
  <c r="AN111" i="4"/>
  <c r="AN112" i="4"/>
  <c r="AN113" i="4"/>
  <c r="AN114" i="4"/>
  <c r="AN115" i="4"/>
  <c r="AN116" i="4"/>
  <c r="AN117" i="4"/>
  <c r="AN118" i="4"/>
  <c r="AN119" i="4"/>
  <c r="AN120" i="4"/>
  <c r="AN121" i="4"/>
  <c r="AN122" i="4"/>
  <c r="AN123" i="4"/>
  <c r="AN124" i="4"/>
  <c r="AN125" i="4"/>
  <c r="AN126" i="4"/>
  <c r="AN127" i="4"/>
  <c r="AN128" i="4"/>
  <c r="AN129" i="4"/>
  <c r="AN130" i="4"/>
  <c r="AN131" i="4"/>
  <c r="AN132" i="4"/>
  <c r="AN133" i="4"/>
  <c r="AN134" i="4"/>
  <c r="AN135" i="4"/>
  <c r="AN136" i="4"/>
  <c r="AN137" i="4"/>
  <c r="AN138" i="4"/>
  <c r="AN139" i="4"/>
  <c r="AN140" i="4"/>
  <c r="AN141" i="4"/>
  <c r="AN142" i="4"/>
  <c r="AN143" i="4"/>
  <c r="AN144" i="4"/>
  <c r="AN145" i="4"/>
  <c r="AN146" i="4"/>
  <c r="AN147" i="4"/>
  <c r="AN148" i="4"/>
  <c r="AN149" i="4"/>
  <c r="AN150" i="4"/>
  <c r="AN151" i="4"/>
  <c r="AN152" i="4"/>
  <c r="AN153" i="4"/>
  <c r="AN154" i="4"/>
  <c r="AN155" i="4"/>
  <c r="AN156" i="4"/>
  <c r="AN157" i="4"/>
  <c r="AN158" i="4"/>
  <c r="AN159" i="4"/>
  <c r="AN160" i="4"/>
  <c r="AN161" i="4"/>
  <c r="AN162" i="4"/>
  <c r="AN163" i="4"/>
  <c r="AN164" i="4"/>
  <c r="AN165" i="4"/>
  <c r="AN166" i="4"/>
  <c r="AN167" i="4"/>
  <c r="AN168" i="4"/>
  <c r="AN169" i="4"/>
  <c r="AN170" i="4"/>
  <c r="AN171" i="4"/>
  <c r="AN172" i="4"/>
  <c r="AN173" i="4"/>
  <c r="AN174" i="4"/>
  <c r="AN175" i="4"/>
  <c r="AN176" i="4"/>
  <c r="AN177" i="4"/>
  <c r="AN178" i="4"/>
  <c r="AN179" i="4"/>
  <c r="AN180" i="4"/>
  <c r="AN181" i="4"/>
  <c r="AN182" i="4"/>
  <c r="AN183" i="4"/>
  <c r="AN184" i="4"/>
  <c r="AN185" i="4"/>
  <c r="AN186" i="4"/>
  <c r="AN187" i="4"/>
  <c r="AN188" i="4"/>
  <c r="AN189" i="4"/>
  <c r="AN190" i="4"/>
  <c r="AN191" i="4"/>
  <c r="AN192" i="4"/>
  <c r="AN193" i="4"/>
  <c r="AN194" i="4"/>
  <c r="AN195" i="4"/>
  <c r="AN196" i="4"/>
  <c r="AN197" i="4"/>
  <c r="AN198" i="4"/>
  <c r="AN199" i="4"/>
  <c r="AN200" i="4"/>
  <c r="AN201" i="4"/>
  <c r="AN202" i="4"/>
  <c r="AN203" i="4"/>
  <c r="AN204" i="4"/>
  <c r="AN205" i="4"/>
  <c r="AN206" i="4"/>
  <c r="AN207" i="4"/>
  <c r="AN208" i="4"/>
  <c r="AN209" i="4"/>
  <c r="AN210" i="4"/>
  <c r="AN211" i="4"/>
  <c r="AN212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129" i="4"/>
  <c r="AB130" i="4"/>
  <c r="AB131" i="4"/>
  <c r="AB132" i="4"/>
  <c r="AB133" i="4"/>
  <c r="AB134" i="4"/>
  <c r="AB135" i="4"/>
  <c r="AB136" i="4"/>
  <c r="AB137" i="4"/>
  <c r="AB138" i="4"/>
  <c r="AB139" i="4"/>
  <c r="AB140" i="4"/>
  <c r="AB141" i="4"/>
  <c r="AB142" i="4"/>
  <c r="AB143" i="4"/>
  <c r="AB144" i="4"/>
  <c r="AB145" i="4"/>
  <c r="AB146" i="4"/>
  <c r="AB147" i="4"/>
  <c r="AB148" i="4"/>
  <c r="AB149" i="4"/>
  <c r="AB150" i="4"/>
  <c r="AB151" i="4"/>
  <c r="AB152" i="4"/>
  <c r="AB153" i="4"/>
  <c r="AB154" i="4"/>
  <c r="AB155" i="4"/>
  <c r="AB156" i="4"/>
  <c r="AB157" i="4"/>
  <c r="AB158" i="4"/>
  <c r="AB159" i="4"/>
  <c r="AB160" i="4"/>
  <c r="AB161" i="4"/>
  <c r="AB162" i="4"/>
  <c r="AB163" i="4"/>
  <c r="AB164" i="4"/>
  <c r="AB165" i="4"/>
  <c r="AB166" i="4"/>
  <c r="AB167" i="4"/>
  <c r="AB168" i="4"/>
  <c r="AB169" i="4"/>
  <c r="AB170" i="4"/>
  <c r="AB171" i="4"/>
  <c r="AB172" i="4"/>
  <c r="AB173" i="4"/>
  <c r="AB174" i="4"/>
  <c r="AB175" i="4"/>
  <c r="AB176" i="4"/>
  <c r="AB177" i="4"/>
  <c r="AB178" i="4"/>
  <c r="AB179" i="4"/>
  <c r="AB180" i="4"/>
  <c r="AB181" i="4"/>
  <c r="AB182" i="4"/>
  <c r="AB183" i="4"/>
  <c r="AB184" i="4"/>
  <c r="AB185" i="4"/>
  <c r="AB186" i="4"/>
  <c r="AB187" i="4"/>
  <c r="AB188" i="4"/>
  <c r="AB189" i="4"/>
  <c r="AB190" i="4"/>
  <c r="AB191" i="4"/>
  <c r="AB192" i="4"/>
  <c r="AB193" i="4"/>
  <c r="AB194" i="4"/>
  <c r="AB195" i="4"/>
  <c r="AB196" i="4"/>
  <c r="AB197" i="4"/>
  <c r="AB198" i="4"/>
  <c r="AB199" i="4"/>
  <c r="AB200" i="4"/>
  <c r="AB201" i="4"/>
  <c r="AB202" i="4"/>
  <c r="AB203" i="4"/>
  <c r="AB204" i="4"/>
  <c r="AB205" i="4"/>
  <c r="AB206" i="4"/>
  <c r="AB207" i="4"/>
  <c r="AB208" i="4"/>
  <c r="AB209" i="4"/>
  <c r="AB210" i="4"/>
  <c r="AB211" i="4"/>
  <c r="AB212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X119" i="4"/>
  <c r="X120" i="4"/>
  <c r="X121" i="4"/>
  <c r="X122" i="4"/>
  <c r="X123" i="4"/>
  <c r="X124" i="4"/>
  <c r="X125" i="4"/>
  <c r="X126" i="4"/>
  <c r="X127" i="4"/>
  <c r="X128" i="4"/>
  <c r="X129" i="4"/>
  <c r="X130" i="4"/>
  <c r="X131" i="4"/>
  <c r="X132" i="4"/>
  <c r="X133" i="4"/>
  <c r="X134" i="4"/>
  <c r="X135" i="4"/>
  <c r="X136" i="4"/>
  <c r="X137" i="4"/>
  <c r="X138" i="4"/>
  <c r="X139" i="4"/>
  <c r="X140" i="4"/>
  <c r="X141" i="4"/>
  <c r="X142" i="4"/>
  <c r="X143" i="4"/>
  <c r="X144" i="4"/>
  <c r="X145" i="4"/>
  <c r="X146" i="4"/>
  <c r="X147" i="4"/>
  <c r="X148" i="4"/>
  <c r="X149" i="4"/>
  <c r="X150" i="4"/>
  <c r="X151" i="4"/>
  <c r="X152" i="4"/>
  <c r="X153" i="4"/>
  <c r="X154" i="4"/>
  <c r="X155" i="4"/>
  <c r="X156" i="4"/>
  <c r="X157" i="4"/>
  <c r="X158" i="4"/>
  <c r="X159" i="4"/>
  <c r="X160" i="4"/>
  <c r="X161" i="4"/>
  <c r="X162" i="4"/>
  <c r="X163" i="4"/>
  <c r="X164" i="4"/>
  <c r="X165" i="4"/>
  <c r="X166" i="4"/>
  <c r="X167" i="4"/>
  <c r="X168" i="4"/>
  <c r="X169" i="4"/>
  <c r="X170" i="4"/>
  <c r="X171" i="4"/>
  <c r="X172" i="4"/>
  <c r="X173" i="4"/>
  <c r="X174" i="4"/>
  <c r="X175" i="4"/>
  <c r="X176" i="4"/>
  <c r="X177" i="4"/>
  <c r="X178" i="4"/>
  <c r="X179" i="4"/>
  <c r="X180" i="4"/>
  <c r="X181" i="4"/>
  <c r="X182" i="4"/>
  <c r="X183" i="4"/>
  <c r="X184" i="4"/>
  <c r="X185" i="4"/>
  <c r="X186" i="4"/>
  <c r="X187" i="4"/>
  <c r="X188" i="4"/>
  <c r="X189" i="4"/>
  <c r="X190" i="4"/>
  <c r="X191" i="4"/>
  <c r="X192" i="4"/>
  <c r="X193" i="4"/>
  <c r="X194" i="4"/>
  <c r="X195" i="4"/>
  <c r="X196" i="4"/>
  <c r="X197" i="4"/>
  <c r="X198" i="4"/>
  <c r="X199" i="4"/>
  <c r="X200" i="4"/>
  <c r="X201" i="4"/>
  <c r="X202" i="4"/>
  <c r="X203" i="4"/>
  <c r="X204" i="4"/>
  <c r="X205" i="4"/>
  <c r="X206" i="4"/>
  <c r="X207" i="4"/>
  <c r="X208" i="4"/>
  <c r="X209" i="4"/>
  <c r="X210" i="4"/>
  <c r="X211" i="4"/>
  <c r="X212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1" i="4"/>
  <c r="T212" i="4"/>
  <c r="AO72" i="4"/>
  <c r="AO73" i="4"/>
  <c r="AO74" i="4"/>
  <c r="AO75" i="4"/>
  <c r="AO76" i="4"/>
  <c r="AO77" i="4"/>
  <c r="AO78" i="4"/>
  <c r="AO79" i="4"/>
  <c r="AO80" i="4"/>
  <c r="AO81" i="4"/>
  <c r="AO82" i="4"/>
  <c r="AO83" i="4"/>
  <c r="AO84" i="4"/>
  <c r="AO85" i="4"/>
  <c r="AO86" i="4"/>
  <c r="AO87" i="4"/>
  <c r="AO88" i="4"/>
  <c r="AO89" i="4"/>
  <c r="AO90" i="4"/>
  <c r="AO91" i="4"/>
  <c r="AO92" i="4"/>
  <c r="AO93" i="4"/>
  <c r="AO94" i="4"/>
  <c r="AO95" i="4"/>
  <c r="AO96" i="4"/>
  <c r="AO97" i="4"/>
  <c r="AO98" i="4"/>
  <c r="AO99" i="4"/>
  <c r="AO100" i="4"/>
  <c r="AO101" i="4"/>
  <c r="AO102" i="4"/>
  <c r="AO103" i="4"/>
  <c r="AO104" i="4"/>
  <c r="AO105" i="4"/>
  <c r="AO106" i="4"/>
  <c r="AO107" i="4"/>
  <c r="AO108" i="4"/>
  <c r="AO109" i="4"/>
  <c r="AO110" i="4"/>
  <c r="AO111" i="4"/>
  <c r="AO112" i="4"/>
  <c r="AO113" i="4"/>
  <c r="AO114" i="4"/>
  <c r="AO115" i="4"/>
  <c r="AO116" i="4"/>
  <c r="AO117" i="4"/>
  <c r="AO118" i="4"/>
  <c r="AO119" i="4"/>
  <c r="AO120" i="4"/>
  <c r="AO121" i="4"/>
  <c r="AO122" i="4"/>
  <c r="AO123" i="4"/>
  <c r="AO124" i="4"/>
  <c r="AO125" i="4"/>
  <c r="AO126" i="4"/>
  <c r="AO127" i="4"/>
  <c r="AO128" i="4"/>
  <c r="AO129" i="4"/>
  <c r="AO130" i="4"/>
  <c r="AO131" i="4"/>
  <c r="AO132" i="4"/>
  <c r="AO133" i="4"/>
  <c r="AO134" i="4"/>
  <c r="AO135" i="4"/>
  <c r="AO136" i="4"/>
  <c r="AO137" i="4"/>
  <c r="AO138" i="4"/>
  <c r="AO139" i="4"/>
  <c r="AO140" i="4"/>
  <c r="AO141" i="4"/>
  <c r="AO142" i="4"/>
  <c r="AO143" i="4"/>
  <c r="AO144" i="4"/>
  <c r="AO145" i="4"/>
  <c r="AO146" i="4"/>
  <c r="AO147" i="4"/>
  <c r="AO148" i="4"/>
  <c r="AO149" i="4"/>
  <c r="AO150" i="4"/>
  <c r="AO151" i="4"/>
  <c r="AO152" i="4"/>
  <c r="AO153" i="4"/>
  <c r="AO154" i="4"/>
  <c r="AO155" i="4"/>
  <c r="AO156" i="4"/>
  <c r="AO157" i="4"/>
  <c r="AO158" i="4"/>
  <c r="AO159" i="4"/>
  <c r="AO160" i="4"/>
  <c r="AO161" i="4"/>
  <c r="AO162" i="4"/>
  <c r="AO163" i="4"/>
  <c r="AO164" i="4"/>
  <c r="AO165" i="4"/>
  <c r="AO166" i="4"/>
  <c r="AO167" i="4"/>
  <c r="AO168" i="4"/>
  <c r="AO169" i="4"/>
  <c r="AO170" i="4"/>
  <c r="AO171" i="4"/>
  <c r="AO172" i="4"/>
  <c r="AO173" i="4"/>
  <c r="AO174" i="4"/>
  <c r="AO175" i="4"/>
  <c r="AO176" i="4"/>
  <c r="AO177" i="4"/>
  <c r="AO178" i="4"/>
  <c r="AO179" i="4"/>
  <c r="AO180" i="4"/>
  <c r="AO181" i="4"/>
  <c r="AO182" i="4"/>
  <c r="AO183" i="4"/>
  <c r="AO184" i="4"/>
  <c r="AO185" i="4"/>
  <c r="AO186" i="4"/>
  <c r="AO187" i="4"/>
  <c r="AO188" i="4"/>
  <c r="AO189" i="4"/>
  <c r="AO190" i="4"/>
  <c r="AO191" i="4"/>
  <c r="AO192" i="4"/>
  <c r="AO193" i="4"/>
  <c r="AO194" i="4"/>
  <c r="AO195" i="4"/>
  <c r="AO196" i="4"/>
  <c r="AO197" i="4"/>
  <c r="AO198" i="4"/>
  <c r="AO199" i="4"/>
  <c r="AO200" i="4"/>
  <c r="AO201" i="4"/>
  <c r="AO202" i="4"/>
  <c r="AO203" i="4"/>
  <c r="AO204" i="4"/>
  <c r="AO205" i="4"/>
  <c r="AO206" i="4"/>
  <c r="AO207" i="4"/>
  <c r="AO208" i="4"/>
  <c r="AO209" i="4"/>
  <c r="AO210" i="4"/>
  <c r="AO211" i="4"/>
  <c r="AO212" i="4"/>
  <c r="G189" i="4" l="1"/>
  <c r="I189" i="4" s="1"/>
  <c r="G175" i="4"/>
  <c r="I175" i="4" s="1"/>
  <c r="G161" i="4"/>
  <c r="I161" i="4" s="1"/>
  <c r="G147" i="4"/>
  <c r="I147" i="4" s="1"/>
  <c r="G133" i="4"/>
  <c r="I133" i="4" s="1"/>
  <c r="G119" i="4"/>
  <c r="I119" i="4" s="1"/>
  <c r="G105" i="4"/>
  <c r="I105" i="4" s="1"/>
  <c r="G91" i="4"/>
  <c r="I91" i="4" s="1"/>
  <c r="G77" i="4"/>
  <c r="I77" i="4" s="1"/>
  <c r="G203" i="4"/>
  <c r="I203" i="4" s="1"/>
  <c r="G202" i="4"/>
  <c r="I202" i="4" s="1"/>
  <c r="G188" i="4"/>
  <c r="I188" i="4" s="1"/>
  <c r="G174" i="4"/>
  <c r="I174" i="4" s="1"/>
  <c r="G160" i="4"/>
  <c r="I160" i="4" s="1"/>
  <c r="K160" i="4" s="1"/>
  <c r="L160" i="4" s="1"/>
  <c r="M160" i="4" s="1"/>
  <c r="G146" i="4"/>
  <c r="I146" i="4" s="1"/>
  <c r="G132" i="4"/>
  <c r="I132" i="4" s="1"/>
  <c r="G118" i="4"/>
  <c r="I118" i="4" s="1"/>
  <c r="G104" i="4"/>
  <c r="I104" i="4" s="1"/>
  <c r="G90" i="4"/>
  <c r="I90" i="4" s="1"/>
  <c r="G76" i="4"/>
  <c r="I76" i="4" s="1"/>
  <c r="G209" i="4"/>
  <c r="I209" i="4" s="1"/>
  <c r="K209" i="4" s="1"/>
  <c r="L209" i="4" s="1"/>
  <c r="M209" i="4" s="1"/>
  <c r="G195" i="4"/>
  <c r="I195" i="4" s="1"/>
  <c r="G181" i="4"/>
  <c r="I181" i="4" s="1"/>
  <c r="G167" i="4"/>
  <c r="I167" i="4" s="1"/>
  <c r="K167" i="4" s="1"/>
  <c r="L167" i="4" s="1"/>
  <c r="M167" i="4" s="1"/>
  <c r="G153" i="4"/>
  <c r="I153" i="4" s="1"/>
  <c r="G139" i="4"/>
  <c r="I139" i="4" s="1"/>
  <c r="G125" i="4"/>
  <c r="I125" i="4" s="1"/>
  <c r="G111" i="4"/>
  <c r="I111" i="4" s="1"/>
  <c r="G97" i="4"/>
  <c r="I97" i="4" s="1"/>
  <c r="G83" i="4"/>
  <c r="I83" i="4" s="1"/>
  <c r="G180" i="4"/>
  <c r="I180" i="4" s="1"/>
  <c r="G124" i="4"/>
  <c r="I124" i="4" s="1"/>
  <c r="G96" i="4"/>
  <c r="I96" i="4" s="1"/>
  <c r="G207" i="4"/>
  <c r="I207" i="4" s="1"/>
  <c r="G193" i="4"/>
  <c r="I193" i="4" s="1"/>
  <c r="G179" i="4"/>
  <c r="I179" i="4" s="1"/>
  <c r="G165" i="4"/>
  <c r="I165" i="4" s="1"/>
  <c r="G151" i="4"/>
  <c r="I151" i="4" s="1"/>
  <c r="G137" i="4"/>
  <c r="I137" i="4" s="1"/>
  <c r="K137" i="4" s="1"/>
  <c r="L137" i="4" s="1"/>
  <c r="M137" i="4" s="1"/>
  <c r="G123" i="4"/>
  <c r="I123" i="4" s="1"/>
  <c r="G109" i="4"/>
  <c r="I109" i="4" s="1"/>
  <c r="G95" i="4"/>
  <c r="I95" i="4" s="1"/>
  <c r="G81" i="4"/>
  <c r="I81" i="4" s="1"/>
  <c r="G208" i="4"/>
  <c r="I208" i="4" s="1"/>
  <c r="G194" i="4"/>
  <c r="I194" i="4" s="1"/>
  <c r="G166" i="4"/>
  <c r="I166" i="4" s="1"/>
  <c r="G152" i="4"/>
  <c r="I152" i="4" s="1"/>
  <c r="G110" i="4"/>
  <c r="I110" i="4" s="1"/>
  <c r="G82" i="4"/>
  <c r="I82" i="4" s="1"/>
  <c r="G206" i="4"/>
  <c r="I206" i="4" s="1"/>
  <c r="G192" i="4"/>
  <c r="I192" i="4" s="1"/>
  <c r="G178" i="4"/>
  <c r="I178" i="4" s="1"/>
  <c r="G164" i="4"/>
  <c r="I164" i="4" s="1"/>
  <c r="G150" i="4"/>
  <c r="I150" i="4" s="1"/>
  <c r="G136" i="4"/>
  <c r="I136" i="4" s="1"/>
  <c r="G122" i="4"/>
  <c r="I122" i="4" s="1"/>
  <c r="G108" i="4"/>
  <c r="I108" i="4" s="1"/>
  <c r="G94" i="4"/>
  <c r="I94" i="4" s="1"/>
  <c r="G80" i="4"/>
  <c r="I80" i="4" s="1"/>
  <c r="G138" i="4"/>
  <c r="I138" i="4" s="1"/>
  <c r="G204" i="4"/>
  <c r="I204" i="4" s="1"/>
  <c r="G190" i="4"/>
  <c r="I190" i="4" s="1"/>
  <c r="G176" i="4"/>
  <c r="I176" i="4" s="1"/>
  <c r="G162" i="4"/>
  <c r="I162" i="4" s="1"/>
  <c r="K162" i="4" s="1"/>
  <c r="L162" i="4" s="1"/>
  <c r="M162" i="4" s="1"/>
  <c r="G148" i="4"/>
  <c r="I148" i="4" s="1"/>
  <c r="G134" i="4"/>
  <c r="I134" i="4" s="1"/>
  <c r="G120" i="4"/>
  <c r="I120" i="4" s="1"/>
  <c r="G106" i="4"/>
  <c r="I106" i="4" s="1"/>
  <c r="G92" i="4"/>
  <c r="I92" i="4" s="1"/>
  <c r="G78" i="4"/>
  <c r="I78" i="4" s="1"/>
  <c r="G210" i="4"/>
  <c r="I210" i="4" s="1"/>
  <c r="G196" i="4"/>
  <c r="I196" i="4" s="1"/>
  <c r="G182" i="4"/>
  <c r="I182" i="4" s="1"/>
  <c r="G168" i="4"/>
  <c r="I168" i="4" s="1"/>
  <c r="G154" i="4"/>
  <c r="I154" i="4" s="1"/>
  <c r="K154" i="4" s="1"/>
  <c r="L154" i="4" s="1"/>
  <c r="M154" i="4" s="1"/>
  <c r="G140" i="4"/>
  <c r="I140" i="4" s="1"/>
  <c r="G126" i="4"/>
  <c r="I126" i="4" s="1"/>
  <c r="G112" i="4"/>
  <c r="I112" i="4" s="1"/>
  <c r="G98" i="4"/>
  <c r="I98" i="4" s="1"/>
  <c r="G84" i="4"/>
  <c r="I84" i="4" s="1"/>
  <c r="G205" i="4"/>
  <c r="I205" i="4" s="1"/>
  <c r="K205" i="4" s="1"/>
  <c r="L205" i="4" s="1"/>
  <c r="M205" i="4" s="1"/>
  <c r="G191" i="4"/>
  <c r="I191" i="4" s="1"/>
  <c r="G177" i="4"/>
  <c r="I177" i="4" s="1"/>
  <c r="G163" i="4"/>
  <c r="I163" i="4" s="1"/>
  <c r="G149" i="4"/>
  <c r="I149" i="4" s="1"/>
  <c r="G135" i="4"/>
  <c r="I135" i="4" s="1"/>
  <c r="G121" i="4"/>
  <c r="I121" i="4" s="1"/>
  <c r="G107" i="4"/>
  <c r="I107" i="4" s="1"/>
  <c r="K107" i="4" s="1"/>
  <c r="L107" i="4" s="1"/>
  <c r="M107" i="4" s="1"/>
  <c r="G93" i="4"/>
  <c r="I93" i="4" s="1"/>
  <c r="G79" i="4"/>
  <c r="I79" i="4" s="1"/>
  <c r="G187" i="4"/>
  <c r="I187" i="4" s="1"/>
  <c r="G131" i="4"/>
  <c r="I131" i="4" s="1"/>
  <c r="G89" i="4"/>
  <c r="I89" i="4" s="1"/>
  <c r="G75" i="4"/>
  <c r="I75" i="4" s="1"/>
  <c r="G201" i="4"/>
  <c r="I201" i="4" s="1"/>
  <c r="G117" i="4"/>
  <c r="I117" i="4" s="1"/>
  <c r="G186" i="4"/>
  <c r="I186" i="4" s="1"/>
  <c r="G158" i="4"/>
  <c r="I158" i="4" s="1"/>
  <c r="G130" i="4"/>
  <c r="I130" i="4" s="1"/>
  <c r="G88" i="4"/>
  <c r="I88" i="4" s="1"/>
  <c r="G74" i="4"/>
  <c r="I74" i="4" s="1"/>
  <c r="G159" i="4"/>
  <c r="I159" i="4" s="1"/>
  <c r="G172" i="4"/>
  <c r="I172" i="4" s="1"/>
  <c r="G144" i="4"/>
  <c r="I144" i="4" s="1"/>
  <c r="G185" i="4"/>
  <c r="I185" i="4" s="1"/>
  <c r="G129" i="4"/>
  <c r="I129" i="4" s="1"/>
  <c r="G73" i="4"/>
  <c r="I73" i="4" s="1"/>
  <c r="G145" i="4"/>
  <c r="I145" i="4" s="1"/>
  <c r="G200" i="4"/>
  <c r="I200" i="4" s="1"/>
  <c r="G116" i="4"/>
  <c r="I116" i="4" s="1"/>
  <c r="G171" i="4"/>
  <c r="I171" i="4" s="1"/>
  <c r="G143" i="4"/>
  <c r="I143" i="4" s="1"/>
  <c r="G115" i="4"/>
  <c r="I115" i="4" s="1"/>
  <c r="G87" i="4"/>
  <c r="I87" i="4" s="1"/>
  <c r="G212" i="4"/>
  <c r="I212" i="4" s="1"/>
  <c r="K212" i="4" s="1"/>
  <c r="L212" i="4" s="1"/>
  <c r="M212" i="4" s="1"/>
  <c r="G198" i="4"/>
  <c r="I198" i="4" s="1"/>
  <c r="G184" i="4"/>
  <c r="I184" i="4" s="1"/>
  <c r="G170" i="4"/>
  <c r="I170" i="4" s="1"/>
  <c r="G156" i="4"/>
  <c r="I156" i="4" s="1"/>
  <c r="G142" i="4"/>
  <c r="I142" i="4" s="1"/>
  <c r="G128" i="4"/>
  <c r="I128" i="4" s="1"/>
  <c r="G114" i="4"/>
  <c r="I114" i="4" s="1"/>
  <c r="G100" i="4"/>
  <c r="I100" i="4" s="1"/>
  <c r="G86" i="4"/>
  <c r="I86" i="4" s="1"/>
  <c r="G72" i="4"/>
  <c r="I72" i="4" s="1"/>
  <c r="G173" i="4"/>
  <c r="I173" i="4" s="1"/>
  <c r="G103" i="4"/>
  <c r="I103" i="4" s="1"/>
  <c r="G102" i="4"/>
  <c r="I102" i="4" s="1"/>
  <c r="G199" i="4"/>
  <c r="I199" i="4" s="1"/>
  <c r="G157" i="4"/>
  <c r="I157" i="4" s="1"/>
  <c r="G101" i="4"/>
  <c r="I101" i="4" s="1"/>
  <c r="G211" i="4"/>
  <c r="I211" i="4" s="1"/>
  <c r="K211" i="4" s="1"/>
  <c r="L211" i="4" s="1"/>
  <c r="M211" i="4" s="1"/>
  <c r="G197" i="4"/>
  <c r="I197" i="4" s="1"/>
  <c r="G183" i="4"/>
  <c r="I183" i="4" s="1"/>
  <c r="G169" i="4"/>
  <c r="I169" i="4" s="1"/>
  <c r="G155" i="4"/>
  <c r="I155" i="4" s="1"/>
  <c r="G141" i="4"/>
  <c r="I141" i="4" s="1"/>
  <c r="G127" i="4"/>
  <c r="I127" i="4" s="1"/>
  <c r="K127" i="4" s="1"/>
  <c r="L127" i="4" s="1"/>
  <c r="M127" i="4" s="1"/>
  <c r="G113" i="4"/>
  <c r="I113" i="4" s="1"/>
  <c r="G99" i="4"/>
  <c r="I99" i="4" s="1"/>
  <c r="K99" i="4" s="1"/>
  <c r="L99" i="4" s="1"/>
  <c r="M99" i="4" s="1"/>
  <c r="G85" i="4"/>
  <c r="I85" i="4" s="1"/>
  <c r="K85" i="4" s="1"/>
  <c r="L85" i="4" s="1"/>
  <c r="M85" i="4" s="1"/>
  <c r="K95" i="4" l="1"/>
  <c r="L95" i="4" s="1"/>
  <c r="M95" i="4" s="1"/>
  <c r="K81" i="4"/>
  <c r="L81" i="4" s="1"/>
  <c r="M81" i="4" s="1"/>
  <c r="K84" i="4"/>
  <c r="L84" i="4" s="1"/>
  <c r="M84" i="4" s="1"/>
  <c r="K188" i="4"/>
  <c r="L188" i="4" s="1"/>
  <c r="M188" i="4" s="1"/>
  <c r="K192" i="4"/>
  <c r="L192" i="4" s="1"/>
  <c r="M192" i="4" s="1"/>
  <c r="K157" i="4"/>
  <c r="L157" i="4" s="1"/>
  <c r="M157" i="4" s="1"/>
  <c r="K190" i="4"/>
  <c r="L190" i="4" s="1"/>
  <c r="M190" i="4" s="1"/>
  <c r="K111" i="4"/>
  <c r="L111" i="4" s="1"/>
  <c r="M111" i="4" s="1"/>
  <c r="K125" i="4"/>
  <c r="L125" i="4" s="1"/>
  <c r="M125" i="4" s="1"/>
  <c r="K132" i="4"/>
  <c r="L132" i="4" s="1"/>
  <c r="M132" i="4" s="1"/>
  <c r="K135" i="4"/>
  <c r="L135" i="4" s="1"/>
  <c r="M135" i="4" s="1"/>
  <c r="K103" i="4"/>
  <c r="L103" i="4" s="1"/>
  <c r="M103" i="4" s="1"/>
  <c r="K139" i="4"/>
  <c r="L139" i="4" s="1"/>
  <c r="M139" i="4" s="1"/>
  <c r="K196" i="4"/>
  <c r="L196" i="4" s="1"/>
  <c r="M196" i="4" s="1"/>
  <c r="K142" i="4"/>
  <c r="L142" i="4" s="1"/>
  <c r="M142" i="4" s="1"/>
  <c r="K169" i="4"/>
  <c r="L169" i="4" s="1"/>
  <c r="M169" i="4" s="1"/>
  <c r="K165" i="4"/>
  <c r="L165" i="4" s="1"/>
  <c r="M165" i="4" s="1"/>
  <c r="K76" i="4"/>
  <c r="L76" i="4" s="1"/>
  <c r="M76" i="4" s="1"/>
  <c r="K207" i="4"/>
  <c r="L207" i="4" s="1"/>
  <c r="M207" i="4" s="1"/>
  <c r="K79" i="4"/>
  <c r="L79" i="4" s="1"/>
  <c r="M79" i="4" s="1"/>
  <c r="K141" i="4"/>
  <c r="L141" i="4" s="1"/>
  <c r="M141" i="4" s="1"/>
  <c r="K183" i="4"/>
  <c r="L183" i="4" s="1"/>
  <c r="M183" i="4" s="1"/>
  <c r="K197" i="4"/>
  <c r="L197" i="4" s="1"/>
  <c r="M197" i="4" s="1"/>
  <c r="K123" i="4"/>
  <c r="L123" i="4" s="1"/>
  <c r="M123" i="4" s="1"/>
  <c r="K117" i="4"/>
  <c r="L117" i="4" s="1"/>
  <c r="M117" i="4" s="1"/>
  <c r="K146" i="4"/>
  <c r="L146" i="4" s="1"/>
  <c r="M146" i="4" s="1"/>
  <c r="K113" i="4"/>
  <c r="L113" i="4" s="1"/>
  <c r="M113" i="4" s="1"/>
  <c r="K86" i="4"/>
  <c r="L86" i="4" s="1"/>
  <c r="M86" i="4" s="1"/>
  <c r="K73" i="4"/>
  <c r="L73" i="4" s="1"/>
  <c r="M73" i="4" s="1"/>
  <c r="K174" i="4"/>
  <c r="L174" i="4" s="1"/>
  <c r="M174" i="4" s="1"/>
  <c r="K153" i="4"/>
  <c r="L153" i="4" s="1"/>
  <c r="M153" i="4" s="1"/>
  <c r="K87" i="4"/>
  <c r="L87" i="4" s="1"/>
  <c r="M87" i="4" s="1"/>
  <c r="K155" i="4"/>
  <c r="L155" i="4" s="1"/>
  <c r="M155" i="4" s="1"/>
  <c r="K149" i="4"/>
  <c r="L149" i="4" s="1"/>
  <c r="M149" i="4" s="1"/>
  <c r="K106" i="4"/>
  <c r="L106" i="4" s="1"/>
  <c r="M106" i="4" s="1"/>
  <c r="K151" i="4"/>
  <c r="L151" i="4" s="1"/>
  <c r="M151" i="4" s="1"/>
  <c r="K115" i="4"/>
  <c r="L115" i="4" s="1"/>
  <c r="M115" i="4" s="1"/>
  <c r="K202" i="4"/>
  <c r="L202" i="4" s="1"/>
  <c r="M202" i="4" s="1"/>
  <c r="K191" i="4"/>
  <c r="L191" i="4" s="1"/>
  <c r="M191" i="4" s="1"/>
  <c r="K120" i="4"/>
  <c r="L120" i="4" s="1"/>
  <c r="M120" i="4" s="1"/>
  <c r="K129" i="4"/>
  <c r="L129" i="4" s="1"/>
  <c r="M129" i="4" s="1"/>
  <c r="K163" i="4"/>
  <c r="L163" i="4" s="1"/>
  <c r="M163" i="4" s="1"/>
  <c r="K177" i="4"/>
  <c r="L177" i="4" s="1"/>
  <c r="M177" i="4" s="1"/>
  <c r="K114" i="4"/>
  <c r="L114" i="4" s="1"/>
  <c r="M114" i="4" s="1"/>
  <c r="K109" i="4"/>
  <c r="L109" i="4" s="1"/>
  <c r="M109" i="4" s="1"/>
  <c r="K82" i="4"/>
  <c r="L82" i="4" s="1"/>
  <c r="M82" i="4" s="1"/>
  <c r="K184" i="4"/>
  <c r="L184" i="4" s="1"/>
  <c r="M184" i="4" s="1"/>
  <c r="K96" i="4"/>
  <c r="L96" i="4" s="1"/>
  <c r="M96" i="4" s="1"/>
  <c r="K98" i="4"/>
  <c r="L98" i="4" s="1"/>
  <c r="M98" i="4" s="1"/>
  <c r="K134" i="4"/>
  <c r="L134" i="4" s="1"/>
  <c r="M134" i="4" s="1"/>
  <c r="K122" i="4"/>
  <c r="L122" i="4" s="1"/>
  <c r="M122" i="4" s="1"/>
  <c r="K179" i="4"/>
  <c r="L179" i="4" s="1"/>
  <c r="M179" i="4" s="1"/>
  <c r="K143" i="4"/>
  <c r="L143" i="4" s="1"/>
  <c r="M143" i="4" s="1"/>
  <c r="K112" i="4"/>
  <c r="L112" i="4" s="1"/>
  <c r="M112" i="4" s="1"/>
  <c r="K148" i="4"/>
  <c r="L148" i="4" s="1"/>
  <c r="M148" i="4" s="1"/>
  <c r="K193" i="4"/>
  <c r="L193" i="4" s="1"/>
  <c r="M193" i="4" s="1"/>
  <c r="K83" i="4"/>
  <c r="L83" i="4" s="1"/>
  <c r="M83" i="4" s="1"/>
  <c r="K152" i="4"/>
  <c r="L152" i="4" s="1"/>
  <c r="M152" i="4" s="1"/>
  <c r="K104" i="4"/>
  <c r="L104" i="4" s="1"/>
  <c r="M104" i="4" s="1"/>
  <c r="K185" i="4"/>
  <c r="L185" i="4" s="1"/>
  <c r="M185" i="4" s="1"/>
  <c r="K91" i="4"/>
  <c r="L91" i="4" s="1"/>
  <c r="M91" i="4" s="1"/>
  <c r="K130" i="4"/>
  <c r="L130" i="4" s="1"/>
  <c r="M130" i="4" s="1"/>
  <c r="K97" i="4"/>
  <c r="L97" i="4" s="1"/>
  <c r="M97" i="4" s="1"/>
  <c r="K166" i="4"/>
  <c r="L166" i="4" s="1"/>
  <c r="M166" i="4" s="1"/>
  <c r="K136" i="4"/>
  <c r="L136" i="4" s="1"/>
  <c r="M136" i="4" s="1"/>
  <c r="K199" i="4"/>
  <c r="L199" i="4" s="1"/>
  <c r="M199" i="4" s="1"/>
  <c r="K147" i="4"/>
  <c r="L147" i="4" s="1"/>
  <c r="M147" i="4" s="1"/>
  <c r="K144" i="4"/>
  <c r="L144" i="4" s="1"/>
  <c r="M144" i="4" s="1"/>
  <c r="K168" i="4"/>
  <c r="L168" i="4" s="1"/>
  <c r="M168" i="4" s="1"/>
  <c r="K90" i="4"/>
  <c r="L90" i="4" s="1"/>
  <c r="M90" i="4" s="1"/>
  <c r="K158" i="4"/>
  <c r="L158" i="4" s="1"/>
  <c r="M158" i="4" s="1"/>
  <c r="K182" i="4"/>
  <c r="L182" i="4" s="1"/>
  <c r="M182" i="4" s="1"/>
  <c r="K172" i="4"/>
  <c r="L172" i="4" s="1"/>
  <c r="M172" i="4" s="1"/>
  <c r="K110" i="4"/>
  <c r="L110" i="4" s="1"/>
  <c r="M110" i="4" s="1"/>
  <c r="K74" i="4"/>
  <c r="L74" i="4" s="1"/>
  <c r="M74" i="4" s="1"/>
  <c r="K124" i="4"/>
  <c r="L124" i="4" s="1"/>
  <c r="M124" i="4" s="1"/>
  <c r="K203" i="4"/>
  <c r="L203" i="4" s="1"/>
  <c r="M203" i="4" s="1"/>
  <c r="K121" i="4"/>
  <c r="L121" i="4" s="1"/>
  <c r="M121" i="4" s="1"/>
  <c r="K126" i="4"/>
  <c r="L126" i="4" s="1"/>
  <c r="M126" i="4" s="1"/>
  <c r="K138" i="4"/>
  <c r="L138" i="4" s="1"/>
  <c r="M138" i="4" s="1"/>
  <c r="K171" i="4"/>
  <c r="L171" i="4" s="1"/>
  <c r="M171" i="4" s="1"/>
  <c r="K102" i="4"/>
  <c r="L102" i="4" s="1"/>
  <c r="M102" i="4" s="1"/>
  <c r="K140" i="4"/>
  <c r="L140" i="4" s="1"/>
  <c r="M140" i="4" s="1"/>
  <c r="K204" i="4"/>
  <c r="L204" i="4" s="1"/>
  <c r="M204" i="4" s="1"/>
  <c r="K180" i="4"/>
  <c r="L180" i="4" s="1"/>
  <c r="M180" i="4" s="1"/>
  <c r="K194" i="4"/>
  <c r="L194" i="4" s="1"/>
  <c r="M194" i="4" s="1"/>
  <c r="K164" i="4"/>
  <c r="L164" i="4" s="1"/>
  <c r="M164" i="4" s="1"/>
  <c r="K208" i="4"/>
  <c r="L208" i="4" s="1"/>
  <c r="M208" i="4" s="1"/>
  <c r="K178" i="4"/>
  <c r="L178" i="4" s="1"/>
  <c r="M178" i="4" s="1"/>
  <c r="K210" i="4"/>
  <c r="L210" i="4" s="1"/>
  <c r="M210" i="4" s="1"/>
  <c r="K72" i="4"/>
  <c r="L72" i="4" s="1"/>
  <c r="M72" i="4" s="1"/>
  <c r="K131" i="4"/>
  <c r="L131" i="4" s="1"/>
  <c r="M131" i="4" s="1"/>
  <c r="K206" i="4"/>
  <c r="L206" i="4" s="1"/>
  <c r="M206" i="4" s="1"/>
  <c r="K75" i="4"/>
  <c r="L75" i="4" s="1"/>
  <c r="M75" i="4" s="1"/>
  <c r="K189" i="4"/>
  <c r="L189" i="4" s="1"/>
  <c r="M189" i="4" s="1"/>
  <c r="K187" i="4"/>
  <c r="L187" i="4" s="1"/>
  <c r="M187" i="4" s="1"/>
  <c r="K94" i="4"/>
  <c r="L94" i="4" s="1"/>
  <c r="M94" i="4" s="1"/>
  <c r="K93" i="4"/>
  <c r="L93" i="4" s="1"/>
  <c r="M93" i="4" s="1"/>
  <c r="K145" i="4"/>
  <c r="L145" i="4" s="1"/>
  <c r="M145" i="4" s="1"/>
  <c r="K175" i="4"/>
  <c r="L175" i="4" s="1"/>
  <c r="M175" i="4" s="1"/>
  <c r="K181" i="4"/>
  <c r="L181" i="4" s="1"/>
  <c r="M181" i="4" s="1"/>
  <c r="K78" i="4"/>
  <c r="L78" i="4" s="1"/>
  <c r="M78" i="4" s="1"/>
  <c r="K159" i="4"/>
  <c r="L159" i="4" s="1"/>
  <c r="M159" i="4" s="1"/>
  <c r="K133" i="4"/>
  <c r="L133" i="4" s="1"/>
  <c r="M133" i="4" s="1"/>
  <c r="K195" i="4"/>
  <c r="L195" i="4" s="1"/>
  <c r="M195" i="4" s="1"/>
  <c r="K92" i="4"/>
  <c r="L92" i="4" s="1"/>
  <c r="M92" i="4" s="1"/>
  <c r="K156" i="4"/>
  <c r="L156" i="4" s="1"/>
  <c r="M156" i="4" s="1"/>
  <c r="K101" i="4"/>
  <c r="L101" i="4" s="1"/>
  <c r="M101" i="4" s="1"/>
  <c r="K118" i="4"/>
  <c r="L118" i="4" s="1"/>
  <c r="M118" i="4" s="1"/>
  <c r="K80" i="4"/>
  <c r="L80" i="4" s="1"/>
  <c r="M80" i="4" s="1"/>
  <c r="K77" i="4"/>
  <c r="L77" i="4" s="1"/>
  <c r="M77" i="4" s="1"/>
  <c r="K105" i="4"/>
  <c r="L105" i="4" s="1"/>
  <c r="M105" i="4" s="1"/>
  <c r="K161" i="4"/>
  <c r="L161" i="4" s="1"/>
  <c r="M161" i="4" s="1"/>
  <c r="K176" i="4"/>
  <c r="L176" i="4" s="1"/>
  <c r="M176" i="4" s="1"/>
  <c r="K108" i="4"/>
  <c r="L108" i="4" s="1"/>
  <c r="M108" i="4" s="1"/>
  <c r="K88" i="4"/>
  <c r="L88" i="4" s="1"/>
  <c r="M88" i="4" s="1"/>
  <c r="K119" i="4"/>
  <c r="L119" i="4" s="1"/>
  <c r="M119" i="4" s="1"/>
  <c r="K89" i="4"/>
  <c r="L89" i="4" s="1"/>
  <c r="M89" i="4" s="1"/>
  <c r="K150" i="4"/>
  <c r="L150" i="4" s="1"/>
  <c r="M150" i="4" s="1"/>
  <c r="K116" i="4"/>
  <c r="L116" i="4" s="1"/>
  <c r="M116" i="4" s="1"/>
  <c r="K128" i="4"/>
  <c r="L128" i="4" s="1"/>
  <c r="M128" i="4" s="1"/>
  <c r="K100" i="4"/>
  <c r="L100" i="4" s="1"/>
  <c r="M100" i="4" s="1"/>
  <c r="K186" i="4"/>
  <c r="L186" i="4" s="1"/>
  <c r="M186" i="4" s="1"/>
  <c r="K170" i="4"/>
  <c r="L170" i="4" s="1"/>
  <c r="M170" i="4" s="1"/>
  <c r="K173" i="4"/>
  <c r="L173" i="4" s="1"/>
  <c r="M173" i="4" s="1"/>
  <c r="K200" i="4"/>
  <c r="L200" i="4" s="1"/>
  <c r="M200" i="4" s="1"/>
  <c r="K198" i="4"/>
  <c r="L198" i="4" s="1"/>
  <c r="M198" i="4" s="1"/>
  <c r="K201" i="4"/>
  <c r="L201" i="4" s="1"/>
  <c r="M201" i="4" s="1"/>
  <c r="X44" i="4"/>
  <c r="X62" i="4"/>
  <c r="AO71" i="4"/>
  <c r="AN71" i="4"/>
  <c r="AJ71" i="4"/>
  <c r="AF71" i="4"/>
  <c r="AB71" i="4"/>
  <c r="X71" i="4"/>
  <c r="AO70" i="4"/>
  <c r="AN70" i="4"/>
  <c r="AJ70" i="4"/>
  <c r="AF70" i="4"/>
  <c r="AB70" i="4"/>
  <c r="X70" i="4"/>
  <c r="AO69" i="4"/>
  <c r="AN69" i="4"/>
  <c r="AJ69" i="4"/>
  <c r="AF69" i="4"/>
  <c r="AB69" i="4"/>
  <c r="X69" i="4"/>
  <c r="AO68" i="4"/>
  <c r="AN68" i="4"/>
  <c r="AJ68" i="4"/>
  <c r="AF68" i="4"/>
  <c r="AB68" i="4"/>
  <c r="X68" i="4"/>
  <c r="AO67" i="4"/>
  <c r="AN67" i="4"/>
  <c r="AJ67" i="4"/>
  <c r="AF67" i="4"/>
  <c r="AB67" i="4"/>
  <c r="X67" i="4"/>
  <c r="AO66" i="4"/>
  <c r="AN66" i="4"/>
  <c r="AJ66" i="4"/>
  <c r="AF66" i="4"/>
  <c r="AB66" i="4"/>
  <c r="AO65" i="4"/>
  <c r="AN65" i="4"/>
  <c r="AJ65" i="4"/>
  <c r="AF65" i="4"/>
  <c r="AB65" i="4"/>
  <c r="X65" i="4"/>
  <c r="AO64" i="4"/>
  <c r="AN64" i="4"/>
  <c r="AJ64" i="4"/>
  <c r="AF64" i="4"/>
  <c r="AB64" i="4"/>
  <c r="X64" i="4"/>
  <c r="AO63" i="4"/>
  <c r="AN63" i="4"/>
  <c r="AJ63" i="4"/>
  <c r="AF63" i="4"/>
  <c r="AB63" i="4"/>
  <c r="X63" i="4"/>
  <c r="AO62" i="4"/>
  <c r="AN62" i="4"/>
  <c r="AJ62" i="4"/>
  <c r="AF62" i="4"/>
  <c r="AB62" i="4"/>
  <c r="AO61" i="4"/>
  <c r="AN61" i="4"/>
  <c r="AJ61" i="4"/>
  <c r="AF61" i="4"/>
  <c r="AB61" i="4"/>
  <c r="X61" i="4"/>
  <c r="T61" i="4"/>
  <c r="AO60" i="4"/>
  <c r="AN60" i="4"/>
  <c r="AJ60" i="4"/>
  <c r="AF60" i="4"/>
  <c r="AB60" i="4"/>
  <c r="X60" i="4"/>
  <c r="AO59" i="4"/>
  <c r="AN59" i="4"/>
  <c r="AJ59" i="4"/>
  <c r="AF59" i="4"/>
  <c r="AB59" i="4"/>
  <c r="X59" i="4"/>
  <c r="AO58" i="4"/>
  <c r="AN58" i="4"/>
  <c r="AJ58" i="4"/>
  <c r="AF58" i="4"/>
  <c r="AB58" i="4"/>
  <c r="T58" i="4"/>
  <c r="AO57" i="4"/>
  <c r="AN57" i="4"/>
  <c r="AJ57" i="4"/>
  <c r="AF57" i="4"/>
  <c r="AB57" i="4"/>
  <c r="X57" i="4"/>
  <c r="AO56" i="4"/>
  <c r="AN56" i="4"/>
  <c r="AJ56" i="4"/>
  <c r="AF56" i="4"/>
  <c r="AB56" i="4"/>
  <c r="X56" i="4"/>
  <c r="AO55" i="4"/>
  <c r="AN55" i="4"/>
  <c r="AJ55" i="4"/>
  <c r="AF55" i="4"/>
  <c r="AB55" i="4"/>
  <c r="X55" i="4"/>
  <c r="AO54" i="4"/>
  <c r="AN54" i="4"/>
  <c r="AJ54" i="4"/>
  <c r="AF54" i="4"/>
  <c r="AB54" i="4"/>
  <c r="AO53" i="4"/>
  <c r="AN53" i="4"/>
  <c r="AJ53" i="4"/>
  <c r="AF53" i="4"/>
  <c r="AB53" i="4"/>
  <c r="X53" i="4"/>
  <c r="AO52" i="4"/>
  <c r="AN52" i="4"/>
  <c r="AJ52" i="4"/>
  <c r="AF52" i="4"/>
  <c r="AB52" i="4"/>
  <c r="X52" i="4"/>
  <c r="AO51" i="4"/>
  <c r="AN51" i="4"/>
  <c r="AJ51" i="4"/>
  <c r="AF51" i="4"/>
  <c r="AB51" i="4"/>
  <c r="X51" i="4"/>
  <c r="AO50" i="4"/>
  <c r="AN50" i="4"/>
  <c r="AJ50" i="4"/>
  <c r="AF50" i="4"/>
  <c r="AB50" i="4"/>
  <c r="X50" i="4"/>
  <c r="T50" i="4"/>
  <c r="AO49" i="4"/>
  <c r="AN49" i="4"/>
  <c r="AJ49" i="4"/>
  <c r="AF49" i="4"/>
  <c r="AB49" i="4"/>
  <c r="X49" i="4"/>
  <c r="AO48" i="4"/>
  <c r="AN48" i="4"/>
  <c r="AJ48" i="4"/>
  <c r="AF48" i="4"/>
  <c r="AB48" i="4"/>
  <c r="X48" i="4"/>
  <c r="AO47" i="4"/>
  <c r="AN47" i="4"/>
  <c r="AJ47" i="4"/>
  <c r="AF47" i="4"/>
  <c r="AB47" i="4"/>
  <c r="X47" i="4"/>
  <c r="AO46" i="4"/>
  <c r="AN46" i="4"/>
  <c r="AJ46" i="4"/>
  <c r="AF46" i="4"/>
  <c r="AB46" i="4"/>
  <c r="AO45" i="4"/>
  <c r="AN45" i="4"/>
  <c r="AJ45" i="4"/>
  <c r="AF45" i="4"/>
  <c r="AB45" i="4"/>
  <c r="X45" i="4"/>
  <c r="T45" i="4"/>
  <c r="AO44" i="4"/>
  <c r="AN44" i="4"/>
  <c r="AJ44" i="4"/>
  <c r="AF44" i="4"/>
  <c r="AB44" i="4"/>
  <c r="AO43" i="4"/>
  <c r="AN43" i="4"/>
  <c r="AJ43" i="4"/>
  <c r="AF43" i="4"/>
  <c r="AB43" i="4"/>
  <c r="X43" i="4"/>
  <c r="AO42" i="4"/>
  <c r="AN42" i="4"/>
  <c r="AJ42" i="4"/>
  <c r="AF42" i="4"/>
  <c r="AB42" i="4"/>
  <c r="AO41" i="4"/>
  <c r="AN41" i="4"/>
  <c r="AJ41" i="4"/>
  <c r="AF41" i="4"/>
  <c r="AB41" i="4"/>
  <c r="X41" i="4"/>
  <c r="T41" i="4"/>
  <c r="AO40" i="4"/>
  <c r="AN40" i="4"/>
  <c r="AJ40" i="4"/>
  <c r="AF40" i="4"/>
  <c r="AB40" i="4"/>
  <c r="X40" i="4"/>
  <c r="G61" i="4" l="1"/>
  <c r="I61" i="4" s="1"/>
  <c r="G41" i="4"/>
  <c r="I41" i="4" s="1"/>
  <c r="G50" i="4"/>
  <c r="I50" i="4" s="1"/>
  <c r="G45" i="4"/>
  <c r="I45" i="4" s="1"/>
  <c r="T57" i="4"/>
  <c r="G57" i="4" s="1"/>
  <c r="I57" i="4" s="1"/>
  <c r="T42" i="4"/>
  <c r="T48" i="4"/>
  <c r="G48" i="4" s="1"/>
  <c r="I48" i="4" s="1"/>
  <c r="T66" i="4"/>
  <c r="T44" i="4"/>
  <c r="G44" i="4" s="1"/>
  <c r="I44" i="4" s="1"/>
  <c r="T53" i="4"/>
  <c r="G53" i="4" s="1"/>
  <c r="I53" i="4" s="1"/>
  <c r="T65" i="4"/>
  <c r="G65" i="4" s="1"/>
  <c r="I65" i="4" s="1"/>
  <c r="T68" i="4"/>
  <c r="G68" i="4" s="1"/>
  <c r="I68" i="4" s="1"/>
  <c r="T71" i="4"/>
  <c r="G71" i="4" s="1"/>
  <c r="I71" i="4" s="1"/>
  <c r="T55" i="4"/>
  <c r="G55" i="4" s="1"/>
  <c r="I55" i="4" s="1"/>
  <c r="T64" i="4"/>
  <c r="T49" i="4"/>
  <c r="T52" i="4"/>
  <c r="G52" i="4" s="1"/>
  <c r="I52" i="4" s="1"/>
  <c r="T62" i="4"/>
  <c r="G62" i="4" s="1"/>
  <c r="I62" i="4" s="1"/>
  <c r="T69" i="4"/>
  <c r="G69" i="4" s="1"/>
  <c r="I69" i="4" s="1"/>
  <c r="T40" i="4"/>
  <c r="G40" i="4" s="1"/>
  <c r="I40" i="4" s="1"/>
  <c r="T47" i="4"/>
  <c r="G47" i="4" s="1"/>
  <c r="I47" i="4" s="1"/>
  <c r="T54" i="4"/>
  <c r="T46" i="4"/>
  <c r="T60" i="4"/>
  <c r="T67" i="4"/>
  <c r="T56" i="4"/>
  <c r="G56" i="4" s="1"/>
  <c r="I56" i="4" s="1"/>
  <c r="T70" i="4"/>
  <c r="G70" i="4" s="1"/>
  <c r="I70" i="4" s="1"/>
  <c r="K48" i="4"/>
  <c r="K61" i="4"/>
  <c r="T43" i="4"/>
  <c r="G43" i="4" s="1"/>
  <c r="I43" i="4" s="1"/>
  <c r="X46" i="4"/>
  <c r="T51" i="4"/>
  <c r="G51" i="4" s="1"/>
  <c r="I51" i="4" s="1"/>
  <c r="X58" i="4"/>
  <c r="G58" i="4" s="1"/>
  <c r="I58" i="4" s="1"/>
  <c r="T63" i="4"/>
  <c r="G63" i="4" s="1"/>
  <c r="I63" i="4" s="1"/>
  <c r="X42" i="4"/>
  <c r="X54" i="4"/>
  <c r="T59" i="4"/>
  <c r="G59" i="4" s="1"/>
  <c r="I59" i="4" s="1"/>
  <c r="X66" i="4"/>
  <c r="G46" i="4" l="1"/>
  <c r="I46" i="4" s="1"/>
  <c r="G54" i="4"/>
  <c r="I54" i="4" s="1"/>
  <c r="G64" i="4"/>
  <c r="I64" i="4" s="1"/>
  <c r="K64" i="4" s="1"/>
  <c r="L64" i="4" s="1"/>
  <c r="M64" i="4" s="1"/>
  <c r="G67" i="4"/>
  <c r="I67" i="4" s="1"/>
  <c r="K67" i="4" s="1"/>
  <c r="L67" i="4" s="1"/>
  <c r="M67" i="4" s="1"/>
  <c r="G42" i="4"/>
  <c r="I42" i="4" s="1"/>
  <c r="K42" i="4" s="1"/>
  <c r="L42" i="4" s="1"/>
  <c r="M42" i="4" s="1"/>
  <c r="G49" i="4"/>
  <c r="I49" i="4" s="1"/>
  <c r="K49" i="4" s="1"/>
  <c r="L49" i="4" s="1"/>
  <c r="M49" i="4" s="1"/>
  <c r="G60" i="4"/>
  <c r="I60" i="4" s="1"/>
  <c r="K60" i="4" s="1"/>
  <c r="L60" i="4" s="1"/>
  <c r="M60" i="4" s="1"/>
  <c r="G66" i="4"/>
  <c r="I66" i="4" s="1"/>
  <c r="K66" i="4" s="1"/>
  <c r="L66" i="4" s="1"/>
  <c r="M66" i="4" s="1"/>
  <c r="K44" i="4"/>
  <c r="L44" i="4" s="1"/>
  <c r="M44" i="4" s="1"/>
  <c r="K52" i="4"/>
  <c r="L52" i="4" s="1"/>
  <c r="M52" i="4" s="1"/>
  <c r="K58" i="4"/>
  <c r="L58" i="4" s="1"/>
  <c r="M58" i="4" s="1"/>
  <c r="K62" i="4"/>
  <c r="L62" i="4" s="1"/>
  <c r="M62" i="4" s="1"/>
  <c r="K69" i="4"/>
  <c r="L69" i="4" s="1"/>
  <c r="M69" i="4" s="1"/>
  <c r="K45" i="4"/>
  <c r="L45" i="4" s="1"/>
  <c r="M45" i="4" s="1"/>
  <c r="K57" i="4"/>
  <c r="L57" i="4" s="1"/>
  <c r="M57" i="4" s="1"/>
  <c r="K65" i="4"/>
  <c r="L65" i="4" s="1"/>
  <c r="M65" i="4" s="1"/>
  <c r="K68" i="4"/>
  <c r="L68" i="4" s="1"/>
  <c r="M68" i="4" s="1"/>
  <c r="K40" i="4"/>
  <c r="L40" i="4" s="1"/>
  <c r="M40" i="4" s="1"/>
  <c r="K41" i="4"/>
  <c r="L41" i="4" s="1"/>
  <c r="M41" i="4" s="1"/>
  <c r="K47" i="4"/>
  <c r="L47" i="4" s="1"/>
  <c r="M47" i="4" s="1"/>
  <c r="K50" i="4"/>
  <c r="L50" i="4" s="1"/>
  <c r="M50" i="4" s="1"/>
  <c r="K53" i="4"/>
  <c r="L53" i="4" s="1"/>
  <c r="M53" i="4" s="1"/>
  <c r="K56" i="4"/>
  <c r="L56" i="4" s="1"/>
  <c r="M56" i="4" s="1"/>
  <c r="K46" i="4"/>
  <c r="L46" i="4" s="1"/>
  <c r="M46" i="4" s="1"/>
  <c r="K54" i="4"/>
  <c r="L54" i="4" s="1"/>
  <c r="M54" i="4" s="1"/>
  <c r="K71" i="4"/>
  <c r="L71" i="4" s="1"/>
  <c r="M71" i="4" s="1"/>
  <c r="L61" i="4"/>
  <c r="M61" i="4" s="1"/>
  <c r="K51" i="4"/>
  <c r="L51" i="4" s="1"/>
  <c r="M51" i="4" s="1"/>
  <c r="L48" i="4"/>
  <c r="M48" i="4" s="1"/>
  <c r="K43" i="4"/>
  <c r="K70" i="4"/>
  <c r="K59" i="4"/>
  <c r="K63" i="4"/>
  <c r="K55" i="4"/>
  <c r="L70" i="4" l="1"/>
  <c r="M70" i="4" s="1"/>
  <c r="L63" i="4"/>
  <c r="M63" i="4" s="1"/>
  <c r="L59" i="4"/>
  <c r="M59" i="4" s="1"/>
  <c r="L55" i="4"/>
  <c r="M55" i="4" s="1"/>
  <c r="L43" i="4"/>
  <c r="M43" i="4" s="1"/>
  <c r="T14" i="4" l="1"/>
  <c r="X14" i="4"/>
  <c r="AB14" i="4"/>
  <c r="AF14" i="4"/>
  <c r="AJ14" i="4"/>
  <c r="AN14" i="4"/>
  <c r="AB15" i="4"/>
  <c r="AF15" i="4"/>
  <c r="AJ15" i="4"/>
  <c r="AN15" i="4"/>
  <c r="T16" i="4"/>
  <c r="X16" i="4"/>
  <c r="AB16" i="4"/>
  <c r="AF16" i="4"/>
  <c r="AJ16" i="4"/>
  <c r="AN16" i="4"/>
  <c r="AB17" i="4"/>
  <c r="AF17" i="4"/>
  <c r="AJ17" i="4"/>
  <c r="AN17" i="4"/>
  <c r="AB18" i="4"/>
  <c r="AF18" i="4"/>
  <c r="AJ18" i="4"/>
  <c r="AN18" i="4"/>
  <c r="AB19" i="4"/>
  <c r="AF19" i="4"/>
  <c r="AJ19" i="4"/>
  <c r="AN19" i="4"/>
  <c r="X20" i="4"/>
  <c r="AB20" i="4"/>
  <c r="AF20" i="4"/>
  <c r="AJ20" i="4"/>
  <c r="AN20" i="4"/>
  <c r="T21" i="4"/>
  <c r="AB21" i="4"/>
  <c r="AF21" i="4"/>
  <c r="AJ21" i="4"/>
  <c r="AN21" i="4"/>
  <c r="X22" i="4"/>
  <c r="AB22" i="4"/>
  <c r="AF22" i="4"/>
  <c r="AJ22" i="4"/>
  <c r="AN22" i="4"/>
  <c r="AB23" i="4"/>
  <c r="AF23" i="4"/>
  <c r="AJ23" i="4"/>
  <c r="AN23" i="4"/>
  <c r="X24" i="4"/>
  <c r="AB24" i="4"/>
  <c r="AF24" i="4"/>
  <c r="AJ24" i="4"/>
  <c r="AN24" i="4"/>
  <c r="AB25" i="4"/>
  <c r="AF25" i="4"/>
  <c r="AJ25" i="4"/>
  <c r="AN25" i="4"/>
  <c r="AB26" i="4"/>
  <c r="AF26" i="4"/>
  <c r="AJ26" i="4"/>
  <c r="AN26" i="4"/>
  <c r="AB27" i="4"/>
  <c r="AF27" i="4"/>
  <c r="AJ27" i="4"/>
  <c r="AN27" i="4"/>
  <c r="AB28" i="4"/>
  <c r="AF28" i="4"/>
  <c r="AJ28" i="4"/>
  <c r="AN28" i="4"/>
  <c r="AB29" i="4"/>
  <c r="AF29" i="4"/>
  <c r="AJ29" i="4"/>
  <c r="AN29" i="4"/>
  <c r="X30" i="4"/>
  <c r="AB30" i="4"/>
  <c r="AF30" i="4"/>
  <c r="AJ30" i="4"/>
  <c r="AN30" i="4"/>
  <c r="AB31" i="4"/>
  <c r="AF31" i="4"/>
  <c r="AJ31" i="4"/>
  <c r="AN31" i="4"/>
  <c r="AB32" i="4"/>
  <c r="AF32" i="4"/>
  <c r="AJ32" i="4"/>
  <c r="AN32" i="4"/>
  <c r="AB33" i="4"/>
  <c r="AF33" i="4"/>
  <c r="AJ33" i="4"/>
  <c r="AN33" i="4"/>
  <c r="AB34" i="4"/>
  <c r="AF34" i="4"/>
  <c r="AJ34" i="4"/>
  <c r="AN34" i="4"/>
  <c r="AB35" i="4"/>
  <c r="AF35" i="4"/>
  <c r="AJ35" i="4"/>
  <c r="AN35" i="4"/>
  <c r="AB36" i="4"/>
  <c r="AF36" i="4"/>
  <c r="AJ36" i="4"/>
  <c r="AN36" i="4"/>
  <c r="AB37" i="4"/>
  <c r="AF37" i="4"/>
  <c r="AJ37" i="4"/>
  <c r="AN37" i="4"/>
  <c r="AB38" i="4"/>
  <c r="AF38" i="4"/>
  <c r="AJ38" i="4"/>
  <c r="AN38" i="4"/>
  <c r="AB39" i="4"/>
  <c r="AF39" i="4"/>
  <c r="AJ39" i="4"/>
  <c r="AN39" i="4"/>
  <c r="X13" i="4"/>
  <c r="AB13" i="4"/>
  <c r="AF13" i="4"/>
  <c r="AJ13" i="4"/>
  <c r="AN13" i="4"/>
  <c r="AO39" i="4"/>
  <c r="AO38" i="4"/>
  <c r="AO37" i="4"/>
  <c r="AO36" i="4"/>
  <c r="AO35" i="4"/>
  <c r="AO34" i="4"/>
  <c r="AO33" i="4"/>
  <c r="AO32" i="4"/>
  <c r="AO31" i="4"/>
  <c r="AO30" i="4"/>
  <c r="AO29" i="4"/>
  <c r="AO28" i="4"/>
  <c r="AO27" i="4"/>
  <c r="AO26" i="4"/>
  <c r="AO25" i="4"/>
  <c r="AO24" i="4"/>
  <c r="AO23" i="4"/>
  <c r="AO22" i="4"/>
  <c r="AO21" i="4"/>
  <c r="AO20" i="4"/>
  <c r="AO19" i="4"/>
  <c r="AO18" i="4"/>
  <c r="AO17" i="4"/>
  <c r="AO16" i="4"/>
  <c r="AO15" i="4"/>
  <c r="AO14" i="4"/>
  <c r="AO13" i="4"/>
  <c r="G16" i="4" l="1"/>
  <c r="I16" i="4" s="1"/>
  <c r="G14" i="4"/>
  <c r="I14" i="4" s="1"/>
  <c r="K14" i="4" s="1"/>
  <c r="T25" i="4"/>
  <c r="X37" i="4"/>
  <c r="X29" i="4"/>
  <c r="X33" i="4"/>
  <c r="X38" i="4"/>
  <c r="X18" i="4"/>
  <c r="X34" i="4"/>
  <c r="T13" i="4"/>
  <c r="G13" i="4" s="1"/>
  <c r="I13" i="4" s="1"/>
  <c r="T38" i="4"/>
  <c r="G38" i="4" s="1"/>
  <c r="I38" i="4" s="1"/>
  <c r="T34" i="4"/>
  <c r="G34" i="4" s="1"/>
  <c r="I34" i="4" s="1"/>
  <c r="T30" i="4"/>
  <c r="G30" i="4" s="1"/>
  <c r="I30" i="4" s="1"/>
  <c r="T26" i="4"/>
  <c r="X15" i="4"/>
  <c r="T18" i="4"/>
  <c r="X17" i="4"/>
  <c r="T37" i="4"/>
  <c r="G37" i="4" s="1"/>
  <c r="I37" i="4" s="1"/>
  <c r="T33" i="4"/>
  <c r="T29" i="4"/>
  <c r="G29" i="4" s="1"/>
  <c r="I29" i="4" s="1"/>
  <c r="X25" i="4"/>
  <c r="X21" i="4"/>
  <c r="G21" i="4" s="1"/>
  <c r="I21" i="4" s="1"/>
  <c r="X39" i="4"/>
  <c r="X35" i="4"/>
  <c r="X31" i="4"/>
  <c r="X26" i="4"/>
  <c r="T24" i="4"/>
  <c r="G24" i="4" s="1"/>
  <c r="I24" i="4" s="1"/>
  <c r="T20" i="4"/>
  <c r="G20" i="4" s="1"/>
  <c r="I20" i="4" s="1"/>
  <c r="T39" i="4"/>
  <c r="X36" i="4"/>
  <c r="T35" i="4"/>
  <c r="X32" i="4"/>
  <c r="T31" i="4"/>
  <c r="X28" i="4"/>
  <c r="T27" i="4"/>
  <c r="T23" i="4"/>
  <c r="G23" i="4" s="1"/>
  <c r="I23" i="4" s="1"/>
  <c r="T19" i="4"/>
  <c r="G19" i="4" s="1"/>
  <c r="I19" i="4" s="1"/>
  <c r="T17" i="4"/>
  <c r="G17" i="4" s="1"/>
  <c r="I17" i="4" s="1"/>
  <c r="T15" i="4"/>
  <c r="T36" i="4"/>
  <c r="G36" i="4" s="1"/>
  <c r="I36" i="4" s="1"/>
  <c r="T32" i="4"/>
  <c r="G32" i="4" s="1"/>
  <c r="I32" i="4" s="1"/>
  <c r="T28" i="4"/>
  <c r="X27" i="4"/>
  <c r="X23" i="4"/>
  <c r="T22" i="4"/>
  <c r="G22" i="4" s="1"/>
  <c r="I22" i="4" s="1"/>
  <c r="X19" i="4"/>
  <c r="G15" i="4" l="1"/>
  <c r="I15" i="4" s="1"/>
  <c r="G27" i="4"/>
  <c r="I27" i="4" s="1"/>
  <c r="G33" i="4"/>
  <c r="I33" i="4" s="1"/>
  <c r="K33" i="4" s="1"/>
  <c r="G31" i="4"/>
  <c r="I31" i="4" s="1"/>
  <c r="K31" i="4" s="1"/>
  <c r="G25" i="4"/>
  <c r="I25" i="4" s="1"/>
  <c r="G35" i="4"/>
  <c r="I35" i="4" s="1"/>
  <c r="K35" i="4" s="1"/>
  <c r="G18" i="4"/>
  <c r="I18" i="4" s="1"/>
  <c r="G39" i="4"/>
  <c r="I39" i="4" s="1"/>
  <c r="G28" i="4"/>
  <c r="I28" i="4" s="1"/>
  <c r="K28" i="4" s="1"/>
  <c r="G26" i="4"/>
  <c r="I26" i="4" s="1"/>
  <c r="K26" i="4" s="1"/>
  <c r="K25" i="4"/>
  <c r="K37" i="4"/>
  <c r="L37" i="4" s="1"/>
  <c r="M37" i="4" s="1"/>
  <c r="K39" i="4"/>
  <c r="L14" i="4"/>
  <c r="M14" i="4" s="1"/>
  <c r="K29" i="4"/>
  <c r="K38" i="4"/>
  <c r="K34" i="4"/>
  <c r="K24" i="4"/>
  <c r="K15" i="4"/>
  <c r="K16" i="4"/>
  <c r="K20" i="4"/>
  <c r="K18" i="4"/>
  <c r="K30" i="4"/>
  <c r="K17" i="4"/>
  <c r="K23" i="4"/>
  <c r="K36" i="4"/>
  <c r="K32" i="4"/>
  <c r="K21" i="4"/>
  <c r="K27" i="4"/>
  <c r="K22" i="4"/>
  <c r="K19" i="4"/>
  <c r="K13" i="4"/>
  <c r="L36" i="4" l="1"/>
  <c r="M36" i="4" s="1"/>
  <c r="L39" i="4"/>
  <c r="M39" i="4" s="1"/>
  <c r="L35" i="4"/>
  <c r="M35" i="4" s="1"/>
  <c r="L24" i="4"/>
  <c r="M24" i="4" s="1"/>
  <c r="L38" i="4"/>
  <c r="M38" i="4" s="1"/>
  <c r="L25" i="4"/>
  <c r="M25" i="4" s="1"/>
  <c r="L15" i="4"/>
  <c r="M15" i="4" s="1"/>
  <c r="L27" i="4"/>
  <c r="M27" i="4" s="1"/>
  <c r="L20" i="4"/>
  <c r="M20" i="4" s="1"/>
  <c r="L18" i="4"/>
  <c r="M18" i="4" s="1"/>
  <c r="L31" i="4"/>
  <c r="M31" i="4" s="1"/>
  <c r="L28" i="4"/>
  <c r="M28" i="4" s="1"/>
  <c r="L22" i="4"/>
  <c r="M22" i="4" s="1"/>
  <c r="L34" i="4"/>
  <c r="M34" i="4" s="1"/>
  <c r="L30" i="4"/>
  <c r="M30" i="4" s="1"/>
  <c r="L21" i="4"/>
  <c r="M21" i="4" s="1"/>
  <c r="L23" i="4"/>
  <c r="M23" i="4" s="1"/>
  <c r="L26" i="4"/>
  <c r="M26" i="4" s="1"/>
  <c r="L19" i="4"/>
  <c r="M19" i="4" s="1"/>
  <c r="L32" i="4"/>
  <c r="M32" i="4" s="1"/>
  <c r="L17" i="4"/>
  <c r="M17" i="4" s="1"/>
  <c r="L33" i="4"/>
  <c r="M33" i="4" s="1"/>
  <c r="L16" i="4"/>
  <c r="M16" i="4" s="1"/>
  <c r="L29" i="4"/>
  <c r="M29" i="4" s="1"/>
  <c r="L13" i="4"/>
  <c r="M1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0261</author>
    <author>Hannah Wood</author>
  </authors>
  <commentList>
    <comment ref="G1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4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5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6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7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8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9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0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1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2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3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4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5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6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7" authorId="0" shapeId="0" xr:uid="{00000000-0006-0000-0000-000018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8" authorId="0" shapeId="0" xr:uid="{00000000-0006-0000-0000-000019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9" authorId="0" shapeId="0" xr:uid="{00000000-0006-0000-0000-00001A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0" authorId="0" shapeId="0" xr:uid="{00000000-0006-0000-0000-00001B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1" authorId="0" shapeId="0" xr:uid="{00000000-0006-0000-0000-00001C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2" authorId="0" shapeId="0" xr:uid="{00000000-0006-0000-0000-00001D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3" authorId="0" shapeId="0" xr:uid="{00000000-0006-0000-0000-00001E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4" authorId="0" shapeId="0" xr:uid="{00000000-0006-0000-0000-00001F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5" authorId="0" shapeId="0" xr:uid="{00000000-0006-0000-0000-000020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6" authorId="0" shapeId="0" xr:uid="{00000000-0006-0000-0000-000021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7" authorId="0" shapeId="0" xr:uid="{00000000-0006-0000-0000-000022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8" authorId="0" shapeId="0" xr:uid="{00000000-0006-0000-0000-000023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9" authorId="0" shapeId="0" xr:uid="{00000000-0006-0000-0000-000024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0" authorId="0" shapeId="0" xr:uid="{00000000-0006-0000-0000-000025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40" authorId="1" shapeId="0" xr:uid="{00000000-0006-0000-0000-000026000000}">
      <text>
        <r>
          <rPr>
            <b/>
            <sz val="9"/>
            <color indexed="81"/>
            <rFont val="Tahoma"/>
            <charset val="1"/>
          </rPr>
          <t>Hannah Wood:</t>
        </r>
        <r>
          <rPr>
            <sz val="9"/>
            <color indexed="81"/>
            <rFont val="Tahoma"/>
            <charset val="1"/>
          </rPr>
          <t xml:space="preserve">
See Maizeys invoice 19/05/2023 highlighted orange </t>
        </r>
      </text>
    </comment>
    <comment ref="W40" authorId="1" shapeId="0" xr:uid="{00000000-0006-0000-0000-000027000000}">
      <text>
        <r>
          <rPr>
            <b/>
            <sz val="9"/>
            <color indexed="81"/>
            <rFont val="Tahoma"/>
            <charset val="1"/>
          </rPr>
          <t>Hannah Wood:</t>
        </r>
        <r>
          <rPr>
            <sz val="9"/>
            <color indexed="81"/>
            <rFont val="Tahoma"/>
            <charset val="1"/>
          </rPr>
          <t xml:space="preserve">
See Maizeys invoice 10/10/2025 highlighted in orange - NB price decrease
</t>
        </r>
      </text>
    </comment>
    <comment ref="G41" authorId="0" shapeId="0" xr:uid="{00000000-0006-0000-0000-000028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2" authorId="0" shapeId="0" xr:uid="{00000000-0006-0000-0000-000029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" authorId="0" shapeId="0" xr:uid="{00000000-0006-0000-0000-00002A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4" authorId="0" shapeId="0" xr:uid="{00000000-0006-0000-0000-00002B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5" authorId="0" shapeId="0" xr:uid="{00000000-0006-0000-0000-00002C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6" authorId="0" shapeId="0" xr:uid="{00000000-0006-0000-0000-00002D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7" authorId="0" shapeId="0" xr:uid="{00000000-0006-0000-0000-00002E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8" authorId="0" shapeId="0" xr:uid="{00000000-0006-0000-0000-00002F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9" authorId="0" shapeId="0" xr:uid="{00000000-0006-0000-0000-000030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0" authorId="0" shapeId="0" xr:uid="{00000000-0006-0000-0000-000031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1" authorId="0" shapeId="0" xr:uid="{00000000-0006-0000-0000-000032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2" authorId="0" shapeId="0" xr:uid="{00000000-0006-0000-0000-000033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3" authorId="0" shapeId="0" xr:uid="{00000000-0006-0000-0000-000034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4" authorId="0" shapeId="0" xr:uid="{00000000-0006-0000-0000-000035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5" authorId="0" shapeId="0" xr:uid="{00000000-0006-0000-0000-000036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6" authorId="0" shapeId="0" xr:uid="{00000000-0006-0000-0000-000037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7" authorId="0" shapeId="0" xr:uid="{00000000-0006-0000-0000-000038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8" authorId="0" shapeId="0" xr:uid="{00000000-0006-0000-0000-000039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58" authorId="1" shapeId="0" xr:uid="{00000000-0006-0000-0000-00003A000000}">
      <text>
        <r>
          <rPr>
            <b/>
            <sz val="9"/>
            <color indexed="81"/>
            <rFont val="Tahoma"/>
            <charset val="1"/>
          </rPr>
          <t>Hannah Wood:</t>
        </r>
        <r>
          <rPr>
            <sz val="9"/>
            <color indexed="81"/>
            <rFont val="Tahoma"/>
            <charset val="1"/>
          </rPr>
          <t xml:space="preserve">
See Strandfoam Invoice 17/10/2022 - 2300x1910x25 26 SHEET 26/20 highlighted in orange</t>
        </r>
      </text>
    </comment>
    <comment ref="W58" authorId="1" shapeId="0" xr:uid="{00000000-0006-0000-0000-00003B000000}">
      <text>
        <r>
          <rPr>
            <b/>
            <sz val="9"/>
            <color indexed="81"/>
            <rFont val="Tahoma"/>
            <charset val="1"/>
          </rPr>
          <t>Hannah Wood:</t>
        </r>
        <r>
          <rPr>
            <sz val="9"/>
            <color indexed="81"/>
            <rFont val="Tahoma"/>
            <charset val="1"/>
          </rPr>
          <t xml:space="preserve">
See Strandfoam invoice 26/09/2025 2300x1910x50
</t>
        </r>
      </text>
    </comment>
    <comment ref="G59" authorId="0" shapeId="0" xr:uid="{00000000-0006-0000-0000-00003C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0" authorId="0" shapeId="0" xr:uid="{00000000-0006-0000-0000-00003D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1" authorId="0" shapeId="0" xr:uid="{00000000-0006-0000-0000-00003E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2" authorId="0" shapeId="0" xr:uid="{00000000-0006-0000-0000-00003F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3" authorId="0" shapeId="0" xr:uid="{00000000-0006-0000-0000-000040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4" authorId="0" shapeId="0" xr:uid="{00000000-0006-0000-0000-000041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5" authorId="0" shapeId="0" xr:uid="{00000000-0006-0000-0000-000042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6" authorId="0" shapeId="0" xr:uid="{00000000-0006-0000-0000-000043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7" authorId="0" shapeId="0" xr:uid="{00000000-0006-0000-0000-000044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67" authorId="1" shapeId="0" xr:uid="{00000000-0006-0000-0000-000045000000}">
      <text>
        <r>
          <rPr>
            <b/>
            <sz val="9"/>
            <color indexed="81"/>
            <rFont val="Tahoma"/>
            <charset val="1"/>
          </rPr>
          <t>Hannah Wood:</t>
        </r>
        <r>
          <rPr>
            <sz val="9"/>
            <color indexed="81"/>
            <rFont val="Tahoma"/>
            <charset val="1"/>
          </rPr>
          <t xml:space="preserve">
See Davidsons boards invoice 13/04/2022 PLY 6.5mm wood highlighted green</t>
        </r>
      </text>
    </comment>
    <comment ref="W67" authorId="1" shapeId="0" xr:uid="{00000000-0006-0000-0000-000046000000}">
      <text>
        <r>
          <rPr>
            <b/>
            <sz val="9"/>
            <color indexed="81"/>
            <rFont val="Tahoma"/>
            <charset val="1"/>
          </rPr>
          <t>Hannah Wood:</t>
        </r>
        <r>
          <rPr>
            <sz val="9"/>
            <color indexed="81"/>
            <rFont val="Tahoma"/>
            <charset val="1"/>
          </rPr>
          <t xml:space="preserve">
See Davidsons boards invoice 09/09/2025 PLY Birch 6.5mm wood highlighted green</t>
        </r>
      </text>
    </comment>
    <comment ref="G68" authorId="0" shapeId="0" xr:uid="{00000000-0006-0000-0000-000047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9" authorId="0" shapeId="0" xr:uid="{00000000-0006-0000-0000-000048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0" authorId="0" shapeId="0" xr:uid="{00000000-0006-0000-0000-000049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1" authorId="0" shapeId="0" xr:uid="{00000000-0006-0000-0000-00004A000000}">
      <text>
        <r>
          <rPr>
            <b/>
            <sz val="8"/>
            <color indexed="81"/>
            <rFont val="Tahoma"/>
            <family val="2"/>
          </rPr>
          <t>RESULT FROM COST COMPONENT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<sst xmlns="http://schemas.openxmlformats.org/spreadsheetml/2006/main" count="1764" uniqueCount="904">
  <si>
    <t>Item no</t>
  </si>
  <si>
    <t>Base Bid Price (Pt)
Incl. VAT</t>
  </si>
  <si>
    <t>Base Bid Price (Pt)
Excl. VAT</t>
  </si>
  <si>
    <t>Variable portion (85%)
(1-V).Pt</t>
  </si>
  <si>
    <t>Fixed Portion (15%)
V.Pt</t>
  </si>
  <si>
    <t>D1</t>
  </si>
  <si>
    <t>R1o</t>
  </si>
  <si>
    <t>R1t</t>
  </si>
  <si>
    <t>Factor 1</t>
  </si>
  <si>
    <t>D2</t>
  </si>
  <si>
    <t>R2o</t>
  </si>
  <si>
    <t>R2t</t>
  </si>
  <si>
    <t>Factor 2</t>
  </si>
  <si>
    <t>D3</t>
  </si>
  <si>
    <t>R3o</t>
  </si>
  <si>
    <t>R3t</t>
  </si>
  <si>
    <t>Factor 3</t>
  </si>
  <si>
    <t>D4</t>
  </si>
  <si>
    <t>R4o</t>
  </si>
  <si>
    <t>R4t</t>
  </si>
  <si>
    <t>Factor 4</t>
  </si>
  <si>
    <t>D5</t>
  </si>
  <si>
    <t>R5o</t>
  </si>
  <si>
    <t>R5t</t>
  </si>
  <si>
    <t>Factor 5</t>
  </si>
  <si>
    <t>Pa (Adjusted  price )
= ((1-V).Pt *(F)) + V.Pt</t>
  </si>
  <si>
    <t xml:space="preserve">New Price 
Incl VAT 
</t>
  </si>
  <si>
    <t>Contract Number:</t>
  </si>
  <si>
    <t>Supplier:</t>
  </si>
  <si>
    <t>Adjustment effective date:</t>
  </si>
  <si>
    <t>D6</t>
  </si>
  <si>
    <t>Supplier requested</t>
  </si>
  <si>
    <t>Value of Adjustment</t>
  </si>
  <si>
    <t>%  Adjustment</t>
  </si>
  <si>
    <t>D1 - Imported Raw Material / Finished Product</t>
  </si>
  <si>
    <t>D6 - Other</t>
  </si>
  <si>
    <t>R6o</t>
  </si>
  <si>
    <t>R6t</t>
  </si>
  <si>
    <t>Factor6</t>
  </si>
  <si>
    <t>Sum D1-D6</t>
  </si>
  <si>
    <t>Sum
Factor 1-6</t>
  </si>
  <si>
    <t>RT233-6.1.C.1 a</t>
  </si>
  <si>
    <t>RT233-6.1e</t>
  </si>
  <si>
    <t>RT233-6.1a</t>
  </si>
  <si>
    <t>RT233-6.1b</t>
  </si>
  <si>
    <t>RT233-6.1c</t>
  </si>
  <si>
    <t>RT233-6.1d</t>
  </si>
  <si>
    <t>RT233-6.1f</t>
  </si>
  <si>
    <t>RT233-6.1g</t>
  </si>
  <si>
    <t>RT233-6.1h</t>
  </si>
  <si>
    <t>RT233-6.1i</t>
  </si>
  <si>
    <t>RT233-6.1.C.1 b</t>
  </si>
  <si>
    <t>RT233-6.1.C.1 c</t>
  </si>
  <si>
    <t>RT233-6.1.C.1 d</t>
  </si>
  <si>
    <t>RT233-6.1.C.1 e</t>
  </si>
  <si>
    <t>RT233-6.1.C.1 f</t>
  </si>
  <si>
    <t>RT233-6.1.C.1 g</t>
  </si>
  <si>
    <t>RT233-6.1.C.1 h</t>
  </si>
  <si>
    <t>RT233-6.1.C.1 i</t>
  </si>
  <si>
    <t>RT233-6.1.C.2 a</t>
  </si>
  <si>
    <t>RT233-6.1.C.2 b</t>
  </si>
  <si>
    <t>RT233-6.1.C.2 c</t>
  </si>
  <si>
    <t>RT233-6.1.C.2 d</t>
  </si>
  <si>
    <t>RT233-6.1.C.2 e</t>
  </si>
  <si>
    <t>RT233-6.1.C.2 f</t>
  </si>
  <si>
    <t>RT233-6.1.C.2 g</t>
  </si>
  <si>
    <t>RT233-6.1.C.2 h</t>
  </si>
  <si>
    <t>RT233-6.1.C.2 i</t>
  </si>
  <si>
    <t>RT233-6.2.1a</t>
  </si>
  <si>
    <t>RT233-6.2.1b</t>
  </si>
  <si>
    <t>RT233-6.2.1c</t>
  </si>
  <si>
    <t>RT233-6.2.1d</t>
  </si>
  <si>
    <t>RT233-6.2.1e</t>
  </si>
  <si>
    <t>RT233-6.2.1f</t>
  </si>
  <si>
    <t>RT233-6.2.1g</t>
  </si>
  <si>
    <t>RT233-6.2.1h</t>
  </si>
  <si>
    <t>RT233-6.2.1i</t>
  </si>
  <si>
    <t>RT233-6.2.1.C.1 a</t>
  </si>
  <si>
    <t>RT233-6.2.1.C.1 b</t>
  </si>
  <si>
    <t>RT233-6.2.1.C.1 c</t>
  </si>
  <si>
    <t>RT233-6.2.1.C.1 d</t>
  </si>
  <si>
    <t>RT233-6.2.1.C.1 e</t>
  </si>
  <si>
    <t>RT233-6.2.1.C.1 f</t>
  </si>
  <si>
    <t>RT233-6.2.1.C.1 g</t>
  </si>
  <si>
    <t>RT233-6.2.1.C.1 h</t>
  </si>
  <si>
    <t>RT233-6.2.1.C.1 i</t>
  </si>
  <si>
    <t>RT233-6.2.1.C.2 a</t>
  </si>
  <si>
    <t>RT233-6.2.1.C.2 b</t>
  </si>
  <si>
    <t>RT233-6.2.1.C.2 c</t>
  </si>
  <si>
    <t>RT233-6.2.1.C.2 d</t>
  </si>
  <si>
    <t>RT233-6.2.1.C.2 e</t>
  </si>
  <si>
    <t>RT233-6.2.1.C.2 f</t>
  </si>
  <si>
    <t>RT233-6.2.1.C.2 g</t>
  </si>
  <si>
    <t>RT233-6.2.1.C.2 h</t>
  </si>
  <si>
    <t>RT233-6.2.1.C.2 i</t>
  </si>
  <si>
    <t>RT233-7.3.1a</t>
  </si>
  <si>
    <t>RT233-7.3.1b</t>
  </si>
  <si>
    <t>RT233-7.3.1c</t>
  </si>
  <si>
    <t>RT233-7.3.1d</t>
  </si>
  <si>
    <t>RT233-7.3.2</t>
  </si>
  <si>
    <t xml:space="preserve">Timion NPC </t>
  </si>
  <si>
    <t>RT233-01.1.1a</t>
  </si>
  <si>
    <t>RT233-01.1.1b</t>
  </si>
  <si>
    <t>RT233-01.1.1c</t>
  </si>
  <si>
    <t>RT233-01.1.1d</t>
  </si>
  <si>
    <t>RT233-01.1.1e</t>
  </si>
  <si>
    <t>RT233-01.1.1f</t>
  </si>
  <si>
    <t>RT233-01.1.1g</t>
  </si>
  <si>
    <t>RT233-01.1.1h</t>
  </si>
  <si>
    <t>RT233-01.1.1i</t>
  </si>
  <si>
    <t>RT233-01.1.2a</t>
  </si>
  <si>
    <t>RT233-01.1.2b</t>
  </si>
  <si>
    <t>RT233-01.1.2c</t>
  </si>
  <si>
    <t>RT233-01.1.2d</t>
  </si>
  <si>
    <t>RT233-01.1.2e</t>
  </si>
  <si>
    <t>RT233-01.1.2f</t>
  </si>
  <si>
    <t>RT233-01.1.2g</t>
  </si>
  <si>
    <t>RT233-01.1.2h</t>
  </si>
  <si>
    <t>RT233-01.1.3a</t>
  </si>
  <si>
    <t>RT233-01.1.3b</t>
  </si>
  <si>
    <t>RT233-01.1.3c</t>
  </si>
  <si>
    <t>RT233-01.1.3d</t>
  </si>
  <si>
    <t>RT233-01.1.3e</t>
  </si>
  <si>
    <t>RT233-01.1.3f</t>
  </si>
  <si>
    <t>RT233-01.1.3g</t>
  </si>
  <si>
    <t>RT233-01.1.3h</t>
  </si>
  <si>
    <t>RT233-01.1.3i</t>
  </si>
  <si>
    <t>RT233-01.10.1a</t>
  </si>
  <si>
    <t>RT233-01.12.1</t>
  </si>
  <si>
    <t>RT233-01.12.2</t>
  </si>
  <si>
    <t>RT233-01.2.1a</t>
  </si>
  <si>
    <t>RT233-01.2.1b</t>
  </si>
  <si>
    <t>RT233-01.2.1c</t>
  </si>
  <si>
    <t>RT233-01.2.1d</t>
  </si>
  <si>
    <t>RT233-01.2.1e</t>
  </si>
  <si>
    <t>RT233-01.2.1f</t>
  </si>
  <si>
    <t>RT233-01.2.1g</t>
  </si>
  <si>
    <t>RT233-01.2.1h</t>
  </si>
  <si>
    <t>RT233-01.2.1i</t>
  </si>
  <si>
    <t>RT233-01.3.1a</t>
  </si>
  <si>
    <t>RT233-01.3.1b</t>
  </si>
  <si>
    <t>RT233-01.3.1c</t>
  </si>
  <si>
    <t>RT233-01.3.1d</t>
  </si>
  <si>
    <t>RT233-01.3.1e</t>
  </si>
  <si>
    <t>RT233-01.3.1f</t>
  </si>
  <si>
    <t>RT233-01.3.1g</t>
  </si>
  <si>
    <t>RT233-01.5.1a</t>
  </si>
  <si>
    <t>RT233-01.5.1b</t>
  </si>
  <si>
    <t>RT233-01.5.1c</t>
  </si>
  <si>
    <t>RT233-01.5.1d</t>
  </si>
  <si>
    <t>RT233-01.5.1e</t>
  </si>
  <si>
    <t>RT233-01.5.1f</t>
  </si>
  <si>
    <t>RT233-01.5.1g</t>
  </si>
  <si>
    <t>RT233-01.5.1h</t>
  </si>
  <si>
    <t>RT233-01.5.1i</t>
  </si>
  <si>
    <t>RT233-01.5.2a</t>
  </si>
  <si>
    <t>RT233-01.5.2b</t>
  </si>
  <si>
    <t>RT233-01.5.2c</t>
  </si>
  <si>
    <t>RT233-01.5.2d</t>
  </si>
  <si>
    <t>RT233-01.5.2e</t>
  </si>
  <si>
    <t>RT233-01.5.2f</t>
  </si>
  <si>
    <t>RT233-01.5.2g</t>
  </si>
  <si>
    <t>RT233-01.5.3.2a</t>
  </si>
  <si>
    <t>RT233-01.5.3.2b</t>
  </si>
  <si>
    <t>RT233-01.5.3.2c</t>
  </si>
  <si>
    <t>RT233-01.5.3.2d</t>
  </si>
  <si>
    <t>RT233-01.5.3.2e</t>
  </si>
  <si>
    <t>RT233-01.5.3.2f</t>
  </si>
  <si>
    <t>RT233-01.6.1a</t>
  </si>
  <si>
    <t>RT233-01.6.1b</t>
  </si>
  <si>
    <t>RT233-01.6.1c</t>
  </si>
  <si>
    <t>RT233-01.6.1d</t>
  </si>
  <si>
    <t>RT233-01.6.1e</t>
  </si>
  <si>
    <t>RT233-01.6.1f</t>
  </si>
  <si>
    <t>RT233-01.6.1g</t>
  </si>
  <si>
    <t>RT233-01.6.1h</t>
  </si>
  <si>
    <t>RT233-01.6.1i</t>
  </si>
  <si>
    <t>RT233-01.6.2a</t>
  </si>
  <si>
    <t>RT233-01.6.2b</t>
  </si>
  <si>
    <t>RT233-01.6.2c</t>
  </si>
  <si>
    <t>RT233-01.6.2d</t>
  </si>
  <si>
    <t>RT233-01.9.1a</t>
  </si>
  <si>
    <t>RT233-01.9.1b</t>
  </si>
  <si>
    <t>RT233-01.9.1c</t>
  </si>
  <si>
    <t>RT233-01.9.1d</t>
  </si>
  <si>
    <t>RT233-01.9.1e</t>
  </si>
  <si>
    <t>RT233-01.9.1f</t>
  </si>
  <si>
    <t>RT233-01.9.1g</t>
  </si>
  <si>
    <t>RT233-01.9.1h</t>
  </si>
  <si>
    <t>RT233-01.9.1i</t>
  </si>
  <si>
    <t>RT233-01.9.2a</t>
  </si>
  <si>
    <t>RT233-01.9.2b</t>
  </si>
  <si>
    <t>RT233-01.9.2c</t>
  </si>
  <si>
    <t>RT233-01.9.2d</t>
  </si>
  <si>
    <t>RT233-01.9.2e</t>
  </si>
  <si>
    <t>RT233-01.9.2f</t>
  </si>
  <si>
    <t>RT233-01.9.2g</t>
  </si>
  <si>
    <t>RT233-01.9.2h</t>
  </si>
  <si>
    <t>RT233-01.9.2i</t>
  </si>
  <si>
    <t>RT233-01.9.3a</t>
  </si>
  <si>
    <t>RT233-01.9.3b</t>
  </si>
  <si>
    <t>RT233-01.9.3c</t>
  </si>
  <si>
    <t>RT233-01.9.3d</t>
  </si>
  <si>
    <t>RT233-01.9.3e</t>
  </si>
  <si>
    <t>RT233-01.9.3f</t>
  </si>
  <si>
    <t>RT233-01.9.3g</t>
  </si>
  <si>
    <t>RT233-01.9.3h</t>
  </si>
  <si>
    <t>RT233-01.9.3i</t>
  </si>
  <si>
    <t>RT233-01.9.4a</t>
  </si>
  <si>
    <t>RT233-01.9.4b</t>
  </si>
  <si>
    <t>RT233-01.9.4c</t>
  </si>
  <si>
    <t>RT233-01.9.4d</t>
  </si>
  <si>
    <t>RT233-01.9.4e</t>
  </si>
  <si>
    <t>RT233-01.9.4f</t>
  </si>
  <si>
    <t>RT233-01.9.4g</t>
  </si>
  <si>
    <t>RT233-01.9.4h</t>
  </si>
  <si>
    <t>RT233-01.9.4i</t>
  </si>
  <si>
    <t>RT233-02.2.1a</t>
  </si>
  <si>
    <t>RT233-02.2.1b</t>
  </si>
  <si>
    <t>RT233-02.2.1c</t>
  </si>
  <si>
    <t>RT233-02.2.1d</t>
  </si>
  <si>
    <t>RT233-02.2.1e</t>
  </si>
  <si>
    <t>RT233-02.2.1f</t>
  </si>
  <si>
    <t>RT233-02.2.1g</t>
  </si>
  <si>
    <t>RT233-02.2.1h</t>
  </si>
  <si>
    <t>RT233-02.2.1i</t>
  </si>
  <si>
    <t>RT233-02.2.1j</t>
  </si>
  <si>
    <t>RT233-02.3.1a</t>
  </si>
  <si>
    <t>RT233-02.3.1b</t>
  </si>
  <si>
    <t>RT233-02.3.1c</t>
  </si>
  <si>
    <t>RT233-02.3.1d</t>
  </si>
  <si>
    <t>RT233-02.3.1e</t>
  </si>
  <si>
    <t>RT233-02.3.1f</t>
  </si>
  <si>
    <t>RT233-02.3.1g</t>
  </si>
  <si>
    <t>RT233-02.3.1h</t>
  </si>
  <si>
    <t>RT233-03.5.1</t>
  </si>
  <si>
    <t>CE Mobility</t>
  </si>
  <si>
    <t>RT233-2.1.1a</t>
  </si>
  <si>
    <t>RT233-2.1.1b</t>
  </si>
  <si>
    <t>RT233-2.1.1c</t>
  </si>
  <si>
    <t>RT233-2.1.1d</t>
  </si>
  <si>
    <t>RT233-2.1.1e</t>
  </si>
  <si>
    <t>RT233-2.1.1f</t>
  </si>
  <si>
    <t>RT233-2.1.1g</t>
  </si>
  <si>
    <t>RT233-2.1.1h</t>
  </si>
  <si>
    <t>RT233-2.1.1i</t>
  </si>
  <si>
    <t>RT233-2.1.1j</t>
  </si>
  <si>
    <t>RT233-2.1.1k</t>
  </si>
  <si>
    <t>RT233-2.1.2a</t>
  </si>
  <si>
    <t>RT233-2.1.2b</t>
  </si>
  <si>
    <t>RT233-2.1.2c</t>
  </si>
  <si>
    <t>RT233-2.1.2d</t>
  </si>
  <si>
    <t>RT233-2.1.2e</t>
  </si>
  <si>
    <t>RT233-2.1.2f</t>
  </si>
  <si>
    <t>RT233-2.1.2g</t>
  </si>
  <si>
    <t>RT233-2.1.2h</t>
  </si>
  <si>
    <t>RT233-2.1.2i</t>
  </si>
  <si>
    <t>RT233-2.1.2j</t>
  </si>
  <si>
    <t>RT233-2.1.3a</t>
  </si>
  <si>
    <t>RT233-2.1.3b</t>
  </si>
  <si>
    <t>RT233-2.1.3c</t>
  </si>
  <si>
    <t>RT233-2.1.3d</t>
  </si>
  <si>
    <t>RT233-2.1.3e</t>
  </si>
  <si>
    <t>RT233-2.1.3f</t>
  </si>
  <si>
    <t>RT233-2.1.3g</t>
  </si>
  <si>
    <t>RT233-2.1.3h</t>
  </si>
  <si>
    <t>RT233-2.1.3i</t>
  </si>
  <si>
    <t>RT233-2.1.4a</t>
  </si>
  <si>
    <t>RT233-2.1.4b</t>
  </si>
  <si>
    <t>RT233-2.1.4c</t>
  </si>
  <si>
    <t>RT233-2.1.4d</t>
  </si>
  <si>
    <t>RT233-2.1.4e</t>
  </si>
  <si>
    <t>RT233-2.1.4f</t>
  </si>
  <si>
    <t>RT233-2.1.4g</t>
  </si>
  <si>
    <t>RT233-2.1.4h</t>
  </si>
  <si>
    <t>RT233-2.1.4i</t>
  </si>
  <si>
    <t>RT233-2.1.5a</t>
  </si>
  <si>
    <t>RT233-2.1.5b</t>
  </si>
  <si>
    <t>RT233-2.1.5c</t>
  </si>
  <si>
    <t>RT233-2.1.5d</t>
  </si>
  <si>
    <t>RT233-2.1.5e</t>
  </si>
  <si>
    <t>RT233-2.1.5f</t>
  </si>
  <si>
    <t>RT233-2.1.5g</t>
  </si>
  <si>
    <t>RT233-2.1.5h</t>
  </si>
  <si>
    <t>RT233-2.1.5i</t>
  </si>
  <si>
    <t>RT233-2.1.6a</t>
  </si>
  <si>
    <t>RT233-2.1.6b</t>
  </si>
  <si>
    <t>RT233-2.1.6c</t>
  </si>
  <si>
    <t>RT233-2.1.6d</t>
  </si>
  <si>
    <t>RT233-2.1.6e</t>
  </si>
  <si>
    <t>RT233-2.1.6f</t>
  </si>
  <si>
    <t>RT233-2.1.6g</t>
  </si>
  <si>
    <t>RT233-2.1.6h</t>
  </si>
  <si>
    <t>RT233-2.1.6i</t>
  </si>
  <si>
    <t>RT233-2.1.7a</t>
  </si>
  <si>
    <t>RT233-2.1.7b</t>
  </si>
  <si>
    <t>RT233-2.1.7c</t>
  </si>
  <si>
    <t>RT233-2.1.7d</t>
  </si>
  <si>
    <t>RT233-2.1.7e</t>
  </si>
  <si>
    <t>RT233-2.1.7f</t>
  </si>
  <si>
    <t>RT233-2.1.7g</t>
  </si>
  <si>
    <t>RT233-2.1.8a</t>
  </si>
  <si>
    <t>RT233-2.1.8b</t>
  </si>
  <si>
    <t>RT233-2.1.8c</t>
  </si>
  <si>
    <t>RT233-2.1.8d</t>
  </si>
  <si>
    <t>RT233-2.1.8e</t>
  </si>
  <si>
    <t>RT233-2.1.8f</t>
  </si>
  <si>
    <t>RT233-2.1.8g</t>
  </si>
  <si>
    <t>RT233-2.1.9a</t>
  </si>
  <si>
    <t>RT233-2.1.9b</t>
  </si>
  <si>
    <t>RT233-2.1.9c</t>
  </si>
  <si>
    <t>RT233-2.1.9d</t>
  </si>
  <si>
    <t>RT233-2.1.9e</t>
  </si>
  <si>
    <t>RT233-2.1.9f</t>
  </si>
  <si>
    <t>RT233-2.1.9g</t>
  </si>
  <si>
    <t>RT233-2.1.9h</t>
  </si>
  <si>
    <t>RT233-2.1.9i</t>
  </si>
  <si>
    <t>RT233-2.1.9j</t>
  </si>
  <si>
    <t>RT233-2.1.9k</t>
  </si>
  <si>
    <t>RT233-2.1.9l</t>
  </si>
  <si>
    <t>RT233-2.1.9m</t>
  </si>
  <si>
    <t>RT233-2.1.10a</t>
  </si>
  <si>
    <t>RT233-2.1.10b</t>
  </si>
  <si>
    <t>RT233-2.1.10c</t>
  </si>
  <si>
    <t>RT233-2.1.10d</t>
  </si>
  <si>
    <t>RT233-2.1.10e</t>
  </si>
  <si>
    <t>RT233-2.1.10f</t>
  </si>
  <si>
    <t>RT233-2.1.10g</t>
  </si>
  <si>
    <t>RT233-2.1.10h</t>
  </si>
  <si>
    <t>RT233-2.1.10i</t>
  </si>
  <si>
    <t>RT233-2.1.10j</t>
  </si>
  <si>
    <t>RT233-2.1.10k</t>
  </si>
  <si>
    <t>RT233-2.1.10l</t>
  </si>
  <si>
    <t>RT233-2.1.10m</t>
  </si>
  <si>
    <t>RT233-2.1.11a</t>
  </si>
  <si>
    <t>RT233-2.1.11b</t>
  </si>
  <si>
    <t>RT233-2.1.11c</t>
  </si>
  <si>
    <t>RT233-2.1.11d</t>
  </si>
  <si>
    <t>RT233-2.1.11e</t>
  </si>
  <si>
    <t>RT233-2.1.11f</t>
  </si>
  <si>
    <t>RT233-2.1.11g</t>
  </si>
  <si>
    <t>RT233-2.1.11h</t>
  </si>
  <si>
    <t>RT233-2.1.11i</t>
  </si>
  <si>
    <t>RT233-2.1.11j</t>
  </si>
  <si>
    <t>RT233-2.1.11k</t>
  </si>
  <si>
    <t>RT233-2.1.11l</t>
  </si>
  <si>
    <t>RT233-2.1.11m</t>
  </si>
  <si>
    <t>RT233-2.1.12a</t>
  </si>
  <si>
    <t>RT233-2.1.12b</t>
  </si>
  <si>
    <t>RT233-2.1.12c</t>
  </si>
  <si>
    <t>RT233-2.1.12d</t>
  </si>
  <si>
    <t>RT233-2.1.12e</t>
  </si>
  <si>
    <t>RT233-2.1.12f</t>
  </si>
  <si>
    <t>RT233-2.1.12g</t>
  </si>
  <si>
    <t>RT233-2.1.12h</t>
  </si>
  <si>
    <t>RT233-2.1.12i</t>
  </si>
  <si>
    <t>RT233-2.1.12j</t>
  </si>
  <si>
    <t>RT233-2.1.12k</t>
  </si>
  <si>
    <t>RT233-2.1.12l</t>
  </si>
  <si>
    <t>RT233-2.4.1a</t>
  </si>
  <si>
    <t>RT233-2.4.1b</t>
  </si>
  <si>
    <t>RT233-2.5.1a</t>
  </si>
  <si>
    <t>RT233-2.5.1b</t>
  </si>
  <si>
    <t>RT233-2.5.1c</t>
  </si>
  <si>
    <t>RT233-2.5.1d</t>
  </si>
  <si>
    <t>RT233-2.5.1e</t>
  </si>
  <si>
    <t>RT233-2.5.1f</t>
  </si>
  <si>
    <t>RT233-2.5.1g</t>
  </si>
  <si>
    <t>RT233-2.5.1h</t>
  </si>
  <si>
    <t>RT233-2.6.1a</t>
  </si>
  <si>
    <t>RT233-2.6.1b</t>
  </si>
  <si>
    <t>RT233-2.6.1c</t>
  </si>
  <si>
    <t>RT233-2.6.1d</t>
  </si>
  <si>
    <t>RT233-2.6.1e</t>
  </si>
  <si>
    <t>RT233-2.6.1f</t>
  </si>
  <si>
    <t>RT233-2.6.1g</t>
  </si>
  <si>
    <t>RT233-2.6.1h</t>
  </si>
  <si>
    <t>RT233-2.6.1i</t>
  </si>
  <si>
    <t>RT233-2.6.1j</t>
  </si>
  <si>
    <t>RT233-3.1.1a</t>
  </si>
  <si>
    <t>RT233-3.1.1b</t>
  </si>
  <si>
    <t>RT233-3.1.1c</t>
  </si>
  <si>
    <t>RT233-3.1.1d</t>
  </si>
  <si>
    <t>RT233-3.1.1e</t>
  </si>
  <si>
    <t>RT233-3.1.1f</t>
  </si>
  <si>
    <t>RT233-3.1.1g</t>
  </si>
  <si>
    <t>RT233-3.1.1h</t>
  </si>
  <si>
    <t>RT233-3.1.1i</t>
  </si>
  <si>
    <t>RT233-3.1.1j</t>
  </si>
  <si>
    <t>RT233-3.1.1k</t>
  </si>
  <si>
    <t>RT233-3.1.2a</t>
  </si>
  <si>
    <t>RT233-3.1.2b</t>
  </si>
  <si>
    <t>RT233-3.1.2c</t>
  </si>
  <si>
    <t>RT233-3.1.2d</t>
  </si>
  <si>
    <t>RT233-3.1.2e</t>
  </si>
  <si>
    <t>RT233-3.1.2f</t>
  </si>
  <si>
    <t>RT233-3.1.2g</t>
  </si>
  <si>
    <t>RT233-3.1.2h</t>
  </si>
  <si>
    <t>RT233-3.1.2i</t>
  </si>
  <si>
    <t>RT233-3.1.2j</t>
  </si>
  <si>
    <t>RT233-3.1.2k</t>
  </si>
  <si>
    <t>RT233-3.1.3a</t>
  </si>
  <si>
    <t>RT233-3.1.3b</t>
  </si>
  <si>
    <t>RT233-3.1.3c</t>
  </si>
  <si>
    <t>RT233-3.1.3d</t>
  </si>
  <si>
    <t>RT233-3.1.3e</t>
  </si>
  <si>
    <t>RT233-3.1.3f</t>
  </si>
  <si>
    <t>RT233-3.1.3g</t>
  </si>
  <si>
    <t>RT233-3.1.3h</t>
  </si>
  <si>
    <t>RT233-3.1.3i</t>
  </si>
  <si>
    <t>RT233-3.1.3j</t>
  </si>
  <si>
    <t>RT233-3.1.3k</t>
  </si>
  <si>
    <t>RT233-3.1.4a</t>
  </si>
  <si>
    <t>RT233-3.1.4b</t>
  </si>
  <si>
    <t>RT233-3.1.4c</t>
  </si>
  <si>
    <t>RT233-3.1.4d</t>
  </si>
  <si>
    <t>RT233-3.1.4e</t>
  </si>
  <si>
    <t>RT233-3.1.4f</t>
  </si>
  <si>
    <t>RT233-3.1.4g</t>
  </si>
  <si>
    <t>RT233-3.1.4h</t>
  </si>
  <si>
    <t>RT233-3.1.4i</t>
  </si>
  <si>
    <t>RT233-3.1.4j</t>
  </si>
  <si>
    <t>RT233-3.1.5a</t>
  </si>
  <si>
    <t>RT233-3.1.5b</t>
  </si>
  <si>
    <t>RT233-3.1.5c</t>
  </si>
  <si>
    <t>RT233-3.1.5d</t>
  </si>
  <si>
    <t>RT233-3.1.5e</t>
  </si>
  <si>
    <t>RT233-3.1.5f</t>
  </si>
  <si>
    <t>RT233-3.1.5g</t>
  </si>
  <si>
    <t>RT233-3.1.5h</t>
  </si>
  <si>
    <t>RT233-3.1.5i</t>
  </si>
  <si>
    <t>RT233-3.1.6a</t>
  </si>
  <si>
    <t>RT233-3.1.6b</t>
  </si>
  <si>
    <t>RT233-3.1.6c</t>
  </si>
  <si>
    <t>RT233-3.1.6d</t>
  </si>
  <si>
    <t>RT233-3.1.6e</t>
  </si>
  <si>
    <t>RT233-3.1.6f</t>
  </si>
  <si>
    <t>RT233-3.1.6g</t>
  </si>
  <si>
    <t>RT233-3.1.6h</t>
  </si>
  <si>
    <t>RT233-3.1.6i</t>
  </si>
  <si>
    <t>RT233-3.1.7a</t>
  </si>
  <si>
    <t>RT233-3.1.7b</t>
  </si>
  <si>
    <t>RT233-3.1.7c</t>
  </si>
  <si>
    <t>RT233-3.1.7d</t>
  </si>
  <si>
    <t>RT233-3.1.7e</t>
  </si>
  <si>
    <t>RT233-3.1.7f</t>
  </si>
  <si>
    <t>RT233-3.1.7g</t>
  </si>
  <si>
    <t>RT233-3.1.7h</t>
  </si>
  <si>
    <t>RT233-3.1.7i</t>
  </si>
  <si>
    <t>RT233-3.1.8a</t>
  </si>
  <si>
    <t>RT233-3.1.8b</t>
  </si>
  <si>
    <t>RT233-3.1.8c</t>
  </si>
  <si>
    <t>RT233-3.1.8d</t>
  </si>
  <si>
    <t>RT233-3.1.8e</t>
  </si>
  <si>
    <t>RT233-3.1.8f</t>
  </si>
  <si>
    <t>RT233-3.1.8g</t>
  </si>
  <si>
    <t>RT233-3.1.8h</t>
  </si>
  <si>
    <t>RT233-3.1.8i</t>
  </si>
  <si>
    <t>RT233-3.2.1a</t>
  </si>
  <si>
    <t>RT233-3.2.1b</t>
  </si>
  <si>
    <t>RT233-3.2.1c</t>
  </si>
  <si>
    <t>RT233-3.2.1d</t>
  </si>
  <si>
    <t>RT233-3.2.1e</t>
  </si>
  <si>
    <t>RT233-3.2.1f</t>
  </si>
  <si>
    <t>RT233-3.2.1g</t>
  </si>
  <si>
    <t>RT233-3.2.1h</t>
  </si>
  <si>
    <t>RT233-3.2.1i</t>
  </si>
  <si>
    <t>RT233-3.2.2a</t>
  </si>
  <si>
    <t>RT233-3.2.2b</t>
  </si>
  <si>
    <t>RT233-3.2.2c</t>
  </si>
  <si>
    <t>RT233-3.2.2d</t>
  </si>
  <si>
    <t>RT233-3.2.2e</t>
  </si>
  <si>
    <t>RT233-3.2.2f</t>
  </si>
  <si>
    <t>RT233-3.2.2g</t>
  </si>
  <si>
    <t>RT233-3.2.2h</t>
  </si>
  <si>
    <t>RT233-3.2.2i</t>
  </si>
  <si>
    <t>RT233-3.2.3a</t>
  </si>
  <si>
    <t>RT233-3.2.3b</t>
  </si>
  <si>
    <t>RT233-3.2.3c</t>
  </si>
  <si>
    <t>RT233-3.2.3d</t>
  </si>
  <si>
    <t>RT233-3.2.3e</t>
  </si>
  <si>
    <t>RT233-3.2.3f</t>
  </si>
  <si>
    <t>RT233-3.2.3g</t>
  </si>
  <si>
    <t>RT233-3.2.3h</t>
  </si>
  <si>
    <t>RT233-3.2.3i</t>
  </si>
  <si>
    <t>RT233-3.2.4a</t>
  </si>
  <si>
    <t>RT233-3.2.4b</t>
  </si>
  <si>
    <t>RT233-3.2.4c</t>
  </si>
  <si>
    <t>RT233-3.2.4d</t>
  </si>
  <si>
    <t>RT233-3.2.4e</t>
  </si>
  <si>
    <t>RT233-3.2.4f</t>
  </si>
  <si>
    <t>RT233-3.2.4g</t>
  </si>
  <si>
    <t>RT233-3.2.4h</t>
  </si>
  <si>
    <t>RT233-3.2.4i</t>
  </si>
  <si>
    <t>RT233-3.2.5a</t>
  </si>
  <si>
    <t>RT233-3.2.5b</t>
  </si>
  <si>
    <t>RT233-3.2.5c</t>
  </si>
  <si>
    <t>RT233-3.2.5d</t>
  </si>
  <si>
    <t>RT233-3.2.5e</t>
  </si>
  <si>
    <t>RT233-3.2.5f</t>
  </si>
  <si>
    <t>RT233-3.2.5g</t>
  </si>
  <si>
    <t>RT233-3.2.6a</t>
  </si>
  <si>
    <t>RT233-3.2.6b</t>
  </si>
  <si>
    <t>RT233-3.2.6c</t>
  </si>
  <si>
    <t>RT233-3.2.6d</t>
  </si>
  <si>
    <t>RT233-3.2.6e</t>
  </si>
  <si>
    <t>RT233-3.2.6f</t>
  </si>
  <si>
    <t>RT233-3.2.6g</t>
  </si>
  <si>
    <t>RT233-3.2.7a</t>
  </si>
  <si>
    <t>RT233-3.2.7b</t>
  </si>
  <si>
    <t>RT233-3.2.7c</t>
  </si>
  <si>
    <t>RT233-3.2.7d</t>
  </si>
  <si>
    <t>RT233-3.2.7e</t>
  </si>
  <si>
    <t>RT233-3.2.7f</t>
  </si>
  <si>
    <t>RT233-3.2.7g</t>
  </si>
  <si>
    <t>RT233-3.2.8a</t>
  </si>
  <si>
    <t>RT233-3.2.8b</t>
  </si>
  <si>
    <t>RT233-3.2.8c</t>
  </si>
  <si>
    <t>RT233-3.2.8d</t>
  </si>
  <si>
    <t>RT233-3.2.8e</t>
  </si>
  <si>
    <t>RT233-3.2.8f</t>
  </si>
  <si>
    <t>RT233-3.2.8g</t>
  </si>
  <si>
    <t>RT233-3.3.1a</t>
  </si>
  <si>
    <t>RT233-3.3.1b</t>
  </si>
  <si>
    <t>RT233-3.3.1c</t>
  </si>
  <si>
    <t>RT233-3.3.1d</t>
  </si>
  <si>
    <t>RT233-3.3.1e</t>
  </si>
  <si>
    <t>RT233-3.3.1f</t>
  </si>
  <si>
    <t>RT233-3.3.1g</t>
  </si>
  <si>
    <t>RT233-3.3.1h</t>
  </si>
  <si>
    <t>RT233-3.3.1i</t>
  </si>
  <si>
    <t>RT233-3.3.1j</t>
  </si>
  <si>
    <t>RT233-3.3.1k</t>
  </si>
  <si>
    <t>RT233-3.3.1l</t>
  </si>
  <si>
    <t>RT233-3.3.1m</t>
  </si>
  <si>
    <t>RT233-3.3.2a</t>
  </si>
  <si>
    <t>RT233-3.3.2b</t>
  </si>
  <si>
    <t>RT233-3.3.2c</t>
  </si>
  <si>
    <t>RT233-3.3.2d</t>
  </si>
  <si>
    <t>RT233-3.3.2e</t>
  </si>
  <si>
    <t>RT233-3.3.2f</t>
  </si>
  <si>
    <t>RT233-3.3.2g</t>
  </si>
  <si>
    <t>RT233-3.3.2h</t>
  </si>
  <si>
    <t>RT233-3.3.2i</t>
  </si>
  <si>
    <t>RT233-3.3.2j</t>
  </si>
  <si>
    <t>RT233-3.3.2k</t>
  </si>
  <si>
    <t>RT233-3.3.2l</t>
  </si>
  <si>
    <t>RT233-3.3.2m</t>
  </si>
  <si>
    <t>RT233-3.3.3a</t>
  </si>
  <si>
    <t>RT233-3.3.3b</t>
  </si>
  <si>
    <t>RT233-3.3.3c</t>
  </si>
  <si>
    <t>RT233-3.3.3d</t>
  </si>
  <si>
    <t>RT233-3.3.3e</t>
  </si>
  <si>
    <t>RT233-3.3.3f</t>
  </si>
  <si>
    <t>RT233-3.3.3g</t>
  </si>
  <si>
    <t>RT233-3.3.3h</t>
  </si>
  <si>
    <t>RT233-3.3.3i</t>
  </si>
  <si>
    <t>RT233-3.3.3j</t>
  </si>
  <si>
    <t>RT233-3.3.3k</t>
  </si>
  <si>
    <t>RT233-3.3.3l</t>
  </si>
  <si>
    <t>RT233-3.3.3m</t>
  </si>
  <si>
    <t>RT233-3.3.4a</t>
  </si>
  <si>
    <t>RT233-3.3.4b</t>
  </si>
  <si>
    <t>RT233-3.3.4c</t>
  </si>
  <si>
    <t>RT233-3.3.4d</t>
  </si>
  <si>
    <t>RT233-3.3.4e</t>
  </si>
  <si>
    <t>RT233-3.3.4f</t>
  </si>
  <si>
    <t>RT233-3.3.4g</t>
  </si>
  <si>
    <t>RT233-3.3.4h</t>
  </si>
  <si>
    <t>RT233-3.3.4i</t>
  </si>
  <si>
    <t>RT233-3.3.4j</t>
  </si>
  <si>
    <t>RT233-3.3.4k</t>
  </si>
  <si>
    <t>RT233-3.3.4l</t>
  </si>
  <si>
    <t>RT233-3.3.4m</t>
  </si>
  <si>
    <t>RT233-3.3.5a</t>
  </si>
  <si>
    <t>RT233-3.3.5b</t>
  </si>
  <si>
    <t>RT233-3.3.5c</t>
  </si>
  <si>
    <t>RT233-3.3.5d</t>
  </si>
  <si>
    <t>RT233-3.3.5e</t>
  </si>
  <si>
    <t>RT233-3.3.5f</t>
  </si>
  <si>
    <t>RT233-3.3.5g</t>
  </si>
  <si>
    <t>RT233-3.3.5h</t>
  </si>
  <si>
    <t>RT233-3.3.5i</t>
  </si>
  <si>
    <t>RT233-3.3.5j</t>
  </si>
  <si>
    <t>RT233-3.3.5k</t>
  </si>
  <si>
    <t>RT233-3.3.5l</t>
  </si>
  <si>
    <t>RT233-3.3.5m</t>
  </si>
  <si>
    <t>RT233-3.3.6a</t>
  </si>
  <si>
    <t>RT233-3.3.6b</t>
  </si>
  <si>
    <t>RT233-3.3.6c</t>
  </si>
  <si>
    <t>RT233-3.3.6d</t>
  </si>
  <si>
    <t>RT233-3.3.6e</t>
  </si>
  <si>
    <t>RT233-3.3.6f</t>
  </si>
  <si>
    <t>RT233-3.3.6g</t>
  </si>
  <si>
    <t>RT233-3.3.6h</t>
  </si>
  <si>
    <t>RT233-3.3.6i</t>
  </si>
  <si>
    <t>RT233-3.3.6j</t>
  </si>
  <si>
    <t>RT233-3.3.6k</t>
  </si>
  <si>
    <t>RT233-3.3.6l</t>
  </si>
  <si>
    <t>RT233-3.3.6m</t>
  </si>
  <si>
    <t>RT233-3.3.7a</t>
  </si>
  <si>
    <t>RT233-3.3.7b</t>
  </si>
  <si>
    <t>RT233-3.3.7c</t>
  </si>
  <si>
    <t>RT233-3.3.7d</t>
  </si>
  <si>
    <t>RT233-3.3.7e</t>
  </si>
  <si>
    <t>RT233-3.3.7f</t>
  </si>
  <si>
    <t>RT233-3.3.7g</t>
  </si>
  <si>
    <t>RT233-3.3.7h</t>
  </si>
  <si>
    <t>RT233-3.3.7i</t>
  </si>
  <si>
    <t>RT233-3.3.7j</t>
  </si>
  <si>
    <t>RT233-3.3.7k</t>
  </si>
  <si>
    <t>RT233-3.3.7l</t>
  </si>
  <si>
    <t>RT233-3.3.7m</t>
  </si>
  <si>
    <t>RT233-3.3.8a</t>
  </si>
  <si>
    <t>RT233-3.3.8b</t>
  </si>
  <si>
    <t>RT233-3.3.8c</t>
  </si>
  <si>
    <t>RT233-3.3.8d</t>
  </si>
  <si>
    <t>RT233-3.3.8e</t>
  </si>
  <si>
    <t>RT233-3.3.8f</t>
  </si>
  <si>
    <t>RT233-3.3.8g</t>
  </si>
  <si>
    <t>RT233-3.3.8h</t>
  </si>
  <si>
    <t>RT233-3.3.8i</t>
  </si>
  <si>
    <t>RT233-3.3.8j</t>
  </si>
  <si>
    <t>RT233-3.3.8k</t>
  </si>
  <si>
    <t>RT233-3.3.8l</t>
  </si>
  <si>
    <t>RT233-3.3.8m</t>
  </si>
  <si>
    <t>RT233-3.4.1</t>
  </si>
  <si>
    <t>RT233-3.4.2</t>
  </si>
  <si>
    <t>RT233-4.1.1a</t>
  </si>
  <si>
    <t>RT233-4.1.1b</t>
  </si>
  <si>
    <t>RT233-4.1.1c</t>
  </si>
  <si>
    <t>RT233-4.1.1d</t>
  </si>
  <si>
    <t>RT233-4.1.1e</t>
  </si>
  <si>
    <t>RT233-4.1.1f</t>
  </si>
  <si>
    <t>RT233-4.1.1g</t>
  </si>
  <si>
    <t>RT233-4.1.1h</t>
  </si>
  <si>
    <t>RT233-4.1.1i</t>
  </si>
  <si>
    <t>RT233-4.1.1j</t>
  </si>
  <si>
    <t>RT233-4.1.2a</t>
  </si>
  <si>
    <t>RT233-4.1.2b</t>
  </si>
  <si>
    <t>RT233-4.1.2c</t>
  </si>
  <si>
    <t>RT233-4.1.2d</t>
  </si>
  <si>
    <t>RT233-4.1.2e</t>
  </si>
  <si>
    <t>RT233-4.1.2f</t>
  </si>
  <si>
    <t>RT233-4.1.2g</t>
  </si>
  <si>
    <t>RT233-4.1.2h</t>
  </si>
  <si>
    <t>RT233-4.1.2i</t>
  </si>
  <si>
    <t>RT233-4.1.2j</t>
  </si>
  <si>
    <t>RT233-4.1.3a</t>
  </si>
  <si>
    <t>RT233-4.1.3b</t>
  </si>
  <si>
    <t>RT233-4.1.3c</t>
  </si>
  <si>
    <t>RT233-4.1.3d</t>
  </si>
  <si>
    <t>RT233-4.1.3e</t>
  </si>
  <si>
    <t>RT233-4.1.3f</t>
  </si>
  <si>
    <t>RT233-4.1.3g</t>
  </si>
  <si>
    <t>RT233-4.1.3h</t>
  </si>
  <si>
    <t>RT233-4.1.3i</t>
  </si>
  <si>
    <t>RT233-4.1.4a</t>
  </si>
  <si>
    <t>RT233-4.1.4b</t>
  </si>
  <si>
    <t>RT233-4.1.4c</t>
  </si>
  <si>
    <t>RT233-4.1.4d</t>
  </si>
  <si>
    <t>RT233-4.1.4e</t>
  </si>
  <si>
    <t>RT233-4.1.4f</t>
  </si>
  <si>
    <t>RT233-4.1.4g</t>
  </si>
  <si>
    <t>RT233-4.1.4h</t>
  </si>
  <si>
    <t>RT233-4.1.4i</t>
  </si>
  <si>
    <t>RT233-4.1.5a</t>
  </si>
  <si>
    <t>RT233-4.1.5b</t>
  </si>
  <si>
    <t>RT233-4.1.5c</t>
  </si>
  <si>
    <t>RT233-4.1.5d</t>
  </si>
  <si>
    <t>RT233-4.1.5e</t>
  </si>
  <si>
    <t>RT233-4.1.5f</t>
  </si>
  <si>
    <t>RT233-4.1.5g</t>
  </si>
  <si>
    <t>RT233-4.1.5h</t>
  </si>
  <si>
    <t>RT233-4.1.5i</t>
  </si>
  <si>
    <t>RT233-4.1.6a</t>
  </si>
  <si>
    <t>RT233-4.1.6b</t>
  </si>
  <si>
    <t>RT233-4.1.6c</t>
  </si>
  <si>
    <t>RT233-4.1.6d</t>
  </si>
  <si>
    <t>RT233-4.1.6e</t>
  </si>
  <si>
    <t>RT233-4.1.6f</t>
  </si>
  <si>
    <t>RT233-4.1.6g</t>
  </si>
  <si>
    <t>RT233-4.1.6h</t>
  </si>
  <si>
    <t>RT233-4.1.6i</t>
  </si>
  <si>
    <t>RT233-4.1.7a</t>
  </si>
  <si>
    <t>RT233-4.1.7b</t>
  </si>
  <si>
    <t>RT233-4.1.7c</t>
  </si>
  <si>
    <t>RT233-4.1.7d</t>
  </si>
  <si>
    <t>RT233-4.1.7e</t>
  </si>
  <si>
    <t>RT233-4.1.7f</t>
  </si>
  <si>
    <t>RT233-4.1.7g</t>
  </si>
  <si>
    <t>RT233-4.1.8a</t>
  </si>
  <si>
    <t>RT233-4.1.8b</t>
  </si>
  <si>
    <t>RT233-4.1.8c</t>
  </si>
  <si>
    <t>RT233-4.1.8d</t>
  </si>
  <si>
    <t>RT233-4.1.8e</t>
  </si>
  <si>
    <t>RT233-4.1.8f</t>
  </si>
  <si>
    <t>RT233-4.1.8g</t>
  </si>
  <si>
    <t>RT233-4.2.1a</t>
  </si>
  <si>
    <t>RT233-4.2.1b</t>
  </si>
  <si>
    <t>RT233-4.2.1c</t>
  </si>
  <si>
    <t>RT233-4.2.1d</t>
  </si>
  <si>
    <t>RT233-4.2.1e</t>
  </si>
  <si>
    <t>RT233-4.2.1f</t>
  </si>
  <si>
    <t>RT233-4.2.1g</t>
  </si>
  <si>
    <t>RT233-4.2.1h</t>
  </si>
  <si>
    <t>RT233-4.2.1i</t>
  </si>
  <si>
    <t>RT233-4.2.1j</t>
  </si>
  <si>
    <t>RT233-4.2.2a</t>
  </si>
  <si>
    <t>RT233-4.2.2b</t>
  </si>
  <si>
    <t>RT233-4.2.2c</t>
  </si>
  <si>
    <t>RT233-4.2.2d</t>
  </si>
  <si>
    <t>RT233-4.2.2e</t>
  </si>
  <si>
    <t>RT233-4.2.2f</t>
  </si>
  <si>
    <t>RT233-4.2.2g</t>
  </si>
  <si>
    <t>RT233-4.2.2h</t>
  </si>
  <si>
    <t>RT233-4.2.2i</t>
  </si>
  <si>
    <t>RT233-4.2.2j</t>
  </si>
  <si>
    <t>RT233-4.2.3a</t>
  </si>
  <si>
    <t>RT233-4.2.3b</t>
  </si>
  <si>
    <t>RT233-4.2.3c</t>
  </si>
  <si>
    <t>RT233-4.2.3d</t>
  </si>
  <si>
    <t>RT233-4.2.3e</t>
  </si>
  <si>
    <t>RT233-4.2.3f</t>
  </si>
  <si>
    <t>RT233-4.2.3g</t>
  </si>
  <si>
    <t>RT233-4.2.3h</t>
  </si>
  <si>
    <t>RT233-4.2.3i</t>
  </si>
  <si>
    <t>RT233-4.2.4a</t>
  </si>
  <si>
    <t>RT233-4.2.4b</t>
  </si>
  <si>
    <t>RT233-4.2.4c</t>
  </si>
  <si>
    <t>RT233-4.2.4d</t>
  </si>
  <si>
    <t>RT233-4.2.4e</t>
  </si>
  <si>
    <t>RT233-4.2.4f</t>
  </si>
  <si>
    <t>RT233-4.2.4g</t>
  </si>
  <si>
    <t>RT233-4.2.4h</t>
  </si>
  <si>
    <t>RT233-4.2.4i</t>
  </si>
  <si>
    <t>RT233-4.2.5a</t>
  </si>
  <si>
    <t>RT233-4.2.5b</t>
  </si>
  <si>
    <t>RT233-4.2.5c</t>
  </si>
  <si>
    <t>RT233-4.2.5d</t>
  </si>
  <si>
    <t>RT233-4.2.5e</t>
  </si>
  <si>
    <t>RT233-4.2.5f</t>
  </si>
  <si>
    <t>RT233-4.2.5g</t>
  </si>
  <si>
    <t>RT233-4.2.5h</t>
  </si>
  <si>
    <t>RT233-4.2.5i</t>
  </si>
  <si>
    <t>RT233-4.2.6a</t>
  </si>
  <si>
    <t>RT233-4.2.6b</t>
  </si>
  <si>
    <t>RT233-4.2.6c</t>
  </si>
  <si>
    <t>RT233-4.2.6d</t>
  </si>
  <si>
    <t>RT233-4.2.6e</t>
  </si>
  <si>
    <t>RT233-4.2.6f</t>
  </si>
  <si>
    <t>RT233-4.2.6g</t>
  </si>
  <si>
    <t>RT233-4.2.6h</t>
  </si>
  <si>
    <t>RT233-4.2.6i</t>
  </si>
  <si>
    <t>RT233-4.2.7a</t>
  </si>
  <si>
    <t>RT233-4.2.7b</t>
  </si>
  <si>
    <t>RT233-4.2.7c</t>
  </si>
  <si>
    <t>RT233-4.2.7d</t>
  </si>
  <si>
    <t>RT233-4.2.7e</t>
  </si>
  <si>
    <t>RT233-4.2.7f</t>
  </si>
  <si>
    <t>RT233-4.2.7g</t>
  </si>
  <si>
    <t>RT233-4.2.8a</t>
  </si>
  <si>
    <t>RT233-4.2.8b</t>
  </si>
  <si>
    <t>RT233-4.2.8c</t>
  </si>
  <si>
    <t>RT233-4.2.8d</t>
  </si>
  <si>
    <t>RT233-4.2.8e</t>
  </si>
  <si>
    <t>RT233-4.2.8f</t>
  </si>
  <si>
    <t>RT233-4.2.8g</t>
  </si>
  <si>
    <t>RT233-5.1.1a</t>
  </si>
  <si>
    <t>RT233-5.1.1b</t>
  </si>
  <si>
    <t>RT233-5.1.1c</t>
  </si>
  <si>
    <t>RT233-5.1.1d</t>
  </si>
  <si>
    <t>RT233-5.1.1e</t>
  </si>
  <si>
    <t>RT233-5.1.1g</t>
  </si>
  <si>
    <t>RT233-5.1.1h</t>
  </si>
  <si>
    <t>RT233-5.1.1i</t>
  </si>
  <si>
    <t>RT233-5.1.1j</t>
  </si>
  <si>
    <t>RT233-5.1.2c</t>
  </si>
  <si>
    <t>RT233-5.1.2d</t>
  </si>
  <si>
    <t>RT233-5.1.2f</t>
  </si>
  <si>
    <t>RT233-5.1.2g</t>
  </si>
  <si>
    <t>RT233-5.1.2h</t>
  </si>
  <si>
    <t>RT233-5.1.3a</t>
  </si>
  <si>
    <t>RT233-5.1.3b</t>
  </si>
  <si>
    <t>RT233-5.1.3c</t>
  </si>
  <si>
    <t>RT233-5.1.3d</t>
  </si>
  <si>
    <t>RT233-5.1.3f</t>
  </si>
  <si>
    <t>RT233-5.1.3g</t>
  </si>
  <si>
    <t>RT233-5.1.3h</t>
  </si>
  <si>
    <t>RT233-5.1.3i</t>
  </si>
  <si>
    <t>RT233-5.8.1.1</t>
  </si>
  <si>
    <t>RT233-5.8.1.2</t>
  </si>
  <si>
    <t>RT233-5.8.1.3</t>
  </si>
  <si>
    <t>RT233-5.8.1.4</t>
  </si>
  <si>
    <t>RT233-04.1.9a</t>
  </si>
  <si>
    <t>RT233-04.1.9b</t>
  </si>
  <si>
    <t>RT233-04.1.9c</t>
  </si>
  <si>
    <t>RT233-04.1.9d</t>
  </si>
  <si>
    <t>RT233-04.1.9e</t>
  </si>
  <si>
    <t>RT233-04.1.9f</t>
  </si>
  <si>
    <t>RT233-04.1.9g</t>
  </si>
  <si>
    <t>RT233-04.1.9h</t>
  </si>
  <si>
    <t>RT233-04.1.9i</t>
  </si>
  <si>
    <t>RT233-04.1.9j</t>
  </si>
  <si>
    <t>RT233-04.1.9k</t>
  </si>
  <si>
    <t>RT233-04.1.9l</t>
  </si>
  <si>
    <t>RT233-04.1.9m</t>
  </si>
  <si>
    <t>RT233-04.1.10a</t>
  </si>
  <si>
    <t>RT233-04.1.10b</t>
  </si>
  <si>
    <t>RT233-04.1.10c</t>
  </si>
  <si>
    <t>RT233-04.1.10d</t>
  </si>
  <si>
    <t>RT233-04.1.10e</t>
  </si>
  <si>
    <t>RT233-04.1.10f</t>
  </si>
  <si>
    <t>RT233-04.1.10g</t>
  </si>
  <si>
    <t>RT233-04.1.10h</t>
  </si>
  <si>
    <t>RT233-04.1.10i</t>
  </si>
  <si>
    <t>RT233-04.1.10j</t>
  </si>
  <si>
    <t>RT233-04.1.10k</t>
  </si>
  <si>
    <t>RT233-04.1.10l</t>
  </si>
  <si>
    <t>RT233-04.1.10m</t>
  </si>
  <si>
    <t>RT233-04.1.11a</t>
  </si>
  <si>
    <t>RT233-04.1.11b</t>
  </si>
  <si>
    <t>RT233-04.1.11c</t>
  </si>
  <si>
    <t>RT233-04.1.11d</t>
  </si>
  <si>
    <t>RT233-04.1.11e</t>
  </si>
  <si>
    <t>RT233-04.1.11f</t>
  </si>
  <si>
    <t>RT233-04.1.11g</t>
  </si>
  <si>
    <t>RT233-04.1.11h</t>
  </si>
  <si>
    <t>RT233-04.1.11i</t>
  </si>
  <si>
    <t>RT233-04.1.11j</t>
  </si>
  <si>
    <t>RT233-04.1.11k</t>
  </si>
  <si>
    <t>RT233-04.1.11l</t>
  </si>
  <si>
    <t>RT233-04.1.11m</t>
  </si>
  <si>
    <t>RT233-04.1.12a</t>
  </si>
  <si>
    <t>RT233-04.1.12b</t>
  </si>
  <si>
    <t>RT233-04.1.12c</t>
  </si>
  <si>
    <t>RT233-04.1.12d</t>
  </si>
  <si>
    <t>RT233-04.1.12e</t>
  </si>
  <si>
    <t>RT233-04.1.12f</t>
  </si>
  <si>
    <t>RT233-04.1.12g</t>
  </si>
  <si>
    <t>RT233-04.1.12h</t>
  </si>
  <si>
    <t>RT233-04.1.12i</t>
  </si>
  <si>
    <t>RT233-04.1.12j</t>
  </si>
  <si>
    <t>RT233-04.1.12k</t>
  </si>
  <si>
    <t>RT233-04.1.12l</t>
  </si>
  <si>
    <t>RT233-04.2.9a</t>
  </si>
  <si>
    <t>RT233-04.2.9b</t>
  </si>
  <si>
    <t>RT233-04.2.9c</t>
  </si>
  <si>
    <t>RT233-04.2.9d</t>
  </si>
  <si>
    <t>RT233-04.2.9e</t>
  </si>
  <si>
    <t>RT233-04.2.9f</t>
  </si>
  <si>
    <t>RT233-04.2.9g</t>
  </si>
  <si>
    <t>RT233-04.2.9h</t>
  </si>
  <si>
    <t>RT233-04.2.9i</t>
  </si>
  <si>
    <t>RT233-04.2.9j</t>
  </si>
  <si>
    <t>RT233-04.2.9k</t>
  </si>
  <si>
    <t>RT233-04.2.9l</t>
  </si>
  <si>
    <t>RT233-04.2.9m</t>
  </si>
  <si>
    <t>RT233-04.2.10a</t>
  </si>
  <si>
    <t>RT233-04.2.10b</t>
  </si>
  <si>
    <t>RT233-04.2.10c</t>
  </si>
  <si>
    <t>RT233-04.2.10d</t>
  </si>
  <si>
    <t>RT233-04.2.10e</t>
  </si>
  <si>
    <t>RT233-04.2.10f</t>
  </si>
  <si>
    <t>RT233-04.2.10g</t>
  </si>
  <si>
    <t>RT233-04.2.10h</t>
  </si>
  <si>
    <t>RT233-04.2.10i</t>
  </si>
  <si>
    <t>RT233-04.2.10j</t>
  </si>
  <si>
    <t>RT233-04.2.10k</t>
  </si>
  <si>
    <t>RT233-04.2.10l</t>
  </si>
  <si>
    <t>RT233-04.2.10m</t>
  </si>
  <si>
    <t>RT233-04.2.11a</t>
  </si>
  <si>
    <t>RT233-04.2.11b</t>
  </si>
  <si>
    <t>RT233-04.2.11c</t>
  </si>
  <si>
    <t>RT233-04.2.11d</t>
  </si>
  <si>
    <t>RT233-04.2.11e</t>
  </si>
  <si>
    <t>RT233-04.2.11f</t>
  </si>
  <si>
    <t>RT233-04.2.11g</t>
  </si>
  <si>
    <t>RT233-04.2.11h</t>
  </si>
  <si>
    <t>RT233-04.2.11i</t>
  </si>
  <si>
    <t>RT233-04.2.11j</t>
  </si>
  <si>
    <t>RT233-04.2.11k</t>
  </si>
  <si>
    <t>RT233-04.2.11l</t>
  </si>
  <si>
    <t>RT233-04.2.11m</t>
  </si>
  <si>
    <t>RT233-04.2.12a</t>
  </si>
  <si>
    <t>RT233-04.2.12b</t>
  </si>
  <si>
    <t>RT233-04.2.12c</t>
  </si>
  <si>
    <t>RT233-04.2.12d</t>
  </si>
  <si>
    <t>RT233-04.2.12e</t>
  </si>
  <si>
    <t>RT233-04.2.12f</t>
  </si>
  <si>
    <t>RT233-04.2.12g</t>
  </si>
  <si>
    <t>RT233-04.2.12h</t>
  </si>
  <si>
    <t>RT233-04.2.12i</t>
  </si>
  <si>
    <t>RT233-04.2.12j</t>
  </si>
  <si>
    <t>RT233-04.2.12k</t>
  </si>
  <si>
    <t>RT233-04.2.12l</t>
  </si>
  <si>
    <t xml:space="preserve">Medifoam </t>
  </si>
  <si>
    <t>Supplier Name</t>
  </si>
  <si>
    <t xml:space="preserve"> Annexure A Cost Price Adjustment Schedule</t>
  </si>
  <si>
    <r>
      <t>D2 - FINAL MANUFACTURED GOODS</t>
    </r>
    <r>
      <rPr>
        <b/>
        <sz val="11"/>
        <color rgb="FFFF0000"/>
        <rFont val="Aptos Display"/>
        <family val="2"/>
      </rPr>
      <t xml:space="preserve"> (PPI) PPC30000</t>
    </r>
  </si>
  <si>
    <r>
      <t xml:space="preserve">D3 - Labour- </t>
    </r>
    <r>
      <rPr>
        <b/>
        <sz val="11"/>
        <color rgb="FFFF0000"/>
        <rFont val="Aptos Display"/>
        <family val="2"/>
      </rPr>
      <t>(CPI) All ITEMS 
CPS00000</t>
    </r>
  </si>
  <si>
    <r>
      <t xml:space="preserve">D4 - Transport </t>
    </r>
    <r>
      <rPr>
        <b/>
        <sz val="11"/>
        <color rgb="FFFF0000"/>
        <rFont val="Aptos Display"/>
        <family val="2"/>
      </rPr>
      <t>(CPI) 
CPS07000</t>
    </r>
  </si>
  <si>
    <r>
      <t>D5 -Housing and utilities</t>
    </r>
    <r>
      <rPr>
        <b/>
        <sz val="11"/>
        <color rgb="FFFF0000"/>
        <rFont val="Aptos Display"/>
        <family val="2"/>
      </rPr>
      <t xml:space="preserve"> (CPI) CPS04000</t>
    </r>
  </si>
  <si>
    <t>RT233-2023  SUPPLY AND DELIVERY OF WHEELCHAIRS, SEATING SYSTEMS, POSITIONERS AND COMMODES TO THE STATE 1 AUGUST 2023 TO 31 JULY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</si>
</sst>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R&quot;\ #,##0.00"/>
    <numFmt numFmtId="165" formatCode="0.0000"/>
    <numFmt numFmtId="166" formatCode="#,##0.0000"/>
    <numFmt numFmtId="167" formatCode="&quot;R&quot;\ #,##0.000"/>
    <numFmt numFmtId="168" formatCode="#,##0.0"/>
    <numFmt numFmtId="169" formatCode="#,##0.00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Aptos Display"/>
      <family val="2"/>
    </font>
    <font>
      <b/>
      <sz val="11"/>
      <name val="Aptos Display"/>
      <family val="2"/>
    </font>
    <font>
      <b/>
      <u/>
      <sz val="11"/>
      <color indexed="10"/>
      <name val="Aptos Display"/>
      <family val="2"/>
    </font>
    <font>
      <b/>
      <u/>
      <sz val="11"/>
      <name val="Aptos Display"/>
      <family val="2"/>
    </font>
    <font>
      <b/>
      <sz val="11"/>
      <color rgb="FFFF0000"/>
      <name val="Aptos Display"/>
      <family val="2"/>
    </font>
    <font>
      <sz val="11"/>
      <color rgb="FF434343"/>
      <name val="Aptos Display"/>
      <family val="2"/>
    </font>
    <font>
      <b/>
      <sz val="11"/>
      <color indexed="57"/>
      <name val="Aptos Display"/>
      <family val="2"/>
    </font>
    <font>
      <sz val="11"/>
      <color indexed="57"/>
      <name val="Aptos Display"/>
      <family val="2"/>
    </font>
  </fonts>
  <fills count="11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" fontId="3" fillId="2" borderId="1" applyNumberFormat="0" applyProtection="0">
      <alignment horizontal="left" vertical="center" indent="1"/>
    </xf>
    <xf numFmtId="0" fontId="1" fillId="0" borderId="0"/>
  </cellStyleXfs>
  <cellXfs count="78">
    <xf numFmtId="0" fontId="0" fillId="0" borderId="0" xfId="0"/>
    <xf numFmtId="0" fontId="8" fillId="3" borderId="0" xfId="0" applyFont="1" applyFill="1"/>
    <xf numFmtId="0" fontId="8" fillId="0" borderId="0" xfId="0" applyFont="1"/>
    <xf numFmtId="0" fontId="8" fillId="3" borderId="0" xfId="0" applyFont="1" applyFill="1" applyBorder="1"/>
    <xf numFmtId="0" fontId="9" fillId="3" borderId="0" xfId="0" applyFont="1" applyFill="1"/>
    <xf numFmtId="0" fontId="8" fillId="3" borderId="0" xfId="0" applyFont="1" applyFill="1" applyBorder="1"/>
    <xf numFmtId="0" fontId="9" fillId="3" borderId="0" xfId="0" applyFont="1" applyFill="1" applyAlignment="1">
      <alignment horizontal="left"/>
    </xf>
    <xf numFmtId="17" fontId="8" fillId="3" borderId="0" xfId="0" applyNumberFormat="1" applyFont="1" applyFill="1" applyBorder="1"/>
    <xf numFmtId="0" fontId="8" fillId="3" borderId="2" xfId="0" applyFont="1" applyFill="1" applyBorder="1"/>
    <xf numFmtId="0" fontId="9" fillId="3" borderId="2" xfId="0" applyFont="1" applyFill="1" applyBorder="1"/>
    <xf numFmtId="0" fontId="9" fillId="3" borderId="0" xfId="0" applyFont="1" applyFill="1" applyAlignment="1">
      <alignment vertical="top" wrapText="1"/>
    </xf>
    <xf numFmtId="0" fontId="8" fillId="3" borderId="0" xfId="0" applyFont="1" applyFill="1" applyAlignment="1">
      <alignment vertical="top" wrapText="1"/>
    </xf>
    <xf numFmtId="0" fontId="10" fillId="3" borderId="8" xfId="0" applyFont="1" applyFill="1" applyBorder="1"/>
    <xf numFmtId="0" fontId="10" fillId="3" borderId="0" xfId="0" applyFont="1" applyFill="1"/>
    <xf numFmtId="10" fontId="9" fillId="3" borderId="0" xfId="1" applyNumberFormat="1" applyFont="1" applyFill="1" applyBorder="1" applyAlignment="1">
      <alignment horizontal="center"/>
    </xf>
    <xf numFmtId="0" fontId="11" fillId="3" borderId="0" xfId="0" applyFont="1" applyFill="1" applyAlignment="1">
      <alignment vertical="top" wrapText="1"/>
    </xf>
    <xf numFmtId="9" fontId="9" fillId="3" borderId="0" xfId="0" applyNumberFormat="1" applyFont="1" applyFill="1" applyAlignment="1">
      <alignment horizontal="left" vertical="top" wrapText="1"/>
    </xf>
    <xf numFmtId="165" fontId="9" fillId="3" borderId="0" xfId="0" applyNumberFormat="1" applyFont="1" applyFill="1" applyAlignment="1">
      <alignment horizontal="center"/>
    </xf>
    <xf numFmtId="9" fontId="9" fillId="4" borderId="15" xfId="0" applyNumberFormat="1" applyFont="1" applyFill="1" applyBorder="1" applyAlignment="1">
      <alignment horizontal="center" vertical="top" wrapText="1"/>
    </xf>
    <xf numFmtId="9" fontId="9" fillId="9" borderId="15" xfId="0" applyNumberFormat="1" applyFont="1" applyFill="1" applyBorder="1" applyAlignment="1">
      <alignment horizontal="center" vertical="top" wrapText="1"/>
    </xf>
    <xf numFmtId="9" fontId="9" fillId="5" borderId="15" xfId="0" applyNumberFormat="1" applyFont="1" applyFill="1" applyBorder="1" applyAlignment="1">
      <alignment horizontal="center" vertical="top" wrapText="1"/>
    </xf>
    <xf numFmtId="9" fontId="9" fillId="6" borderId="15" xfId="0" applyNumberFormat="1" applyFont="1" applyFill="1" applyBorder="1" applyAlignment="1">
      <alignment horizontal="center" vertical="top" wrapText="1"/>
    </xf>
    <xf numFmtId="9" fontId="9" fillId="7" borderId="15" xfId="0" applyNumberFormat="1" applyFont="1" applyFill="1" applyBorder="1" applyAlignment="1">
      <alignment horizontal="center" vertical="top" wrapText="1"/>
    </xf>
    <xf numFmtId="9" fontId="9" fillId="8" borderId="11" xfId="0" applyNumberFormat="1" applyFont="1" applyFill="1" applyBorder="1" applyAlignment="1">
      <alignment horizontal="center" vertical="top" wrapText="1"/>
    </xf>
    <xf numFmtId="164" fontId="9" fillId="3" borderId="16" xfId="0" applyNumberFormat="1" applyFont="1" applyFill="1" applyBorder="1" applyAlignment="1">
      <alignment horizontal="center"/>
    </xf>
    <xf numFmtId="164" fontId="9" fillId="3" borderId="3" xfId="0" applyNumberFormat="1" applyFont="1" applyFill="1" applyBorder="1" applyAlignment="1">
      <alignment horizontal="center" wrapText="1"/>
    </xf>
    <xf numFmtId="0" fontId="9" fillId="3" borderId="0" xfId="0" applyFont="1" applyFill="1" applyAlignment="1">
      <alignment horizontal="center"/>
    </xf>
    <xf numFmtId="164" fontId="9" fillId="3" borderId="5" xfId="0" applyNumberFormat="1" applyFont="1" applyFill="1" applyBorder="1" applyAlignment="1">
      <alignment horizontal="center" wrapText="1"/>
    </xf>
    <xf numFmtId="164" fontId="9" fillId="3" borderId="6" xfId="0" applyNumberFormat="1" applyFont="1" applyFill="1" applyBorder="1" applyAlignment="1">
      <alignment horizontal="center" wrapText="1"/>
    </xf>
    <xf numFmtId="164" fontId="9" fillId="3" borderId="7" xfId="1" applyNumberFormat="1" applyFont="1" applyFill="1" applyBorder="1" applyAlignment="1">
      <alignment horizontal="center" wrapText="1"/>
    </xf>
    <xf numFmtId="164" fontId="9" fillId="3" borderId="4" xfId="0" applyNumberFormat="1" applyFont="1" applyFill="1" applyBorder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10" fontId="9" fillId="3" borderId="14" xfId="1" applyNumberFormat="1" applyFont="1" applyFill="1" applyBorder="1" applyAlignment="1">
      <alignment horizontal="center" wrapText="1"/>
    </xf>
    <xf numFmtId="10" fontId="9" fillId="4" borderId="2" xfId="1" applyNumberFormat="1" applyFont="1" applyFill="1" applyBorder="1" applyAlignment="1">
      <alignment horizontal="center" wrapText="1"/>
    </xf>
    <xf numFmtId="10" fontId="9" fillId="4" borderId="8" xfId="1" applyNumberFormat="1" applyFont="1" applyFill="1" applyBorder="1" applyAlignment="1">
      <alignment horizontal="center" wrapText="1"/>
    </xf>
    <xf numFmtId="10" fontId="9" fillId="9" borderId="10" xfId="1" applyNumberFormat="1" applyFont="1" applyFill="1" applyBorder="1" applyAlignment="1">
      <alignment horizontal="center" wrapText="1"/>
    </xf>
    <xf numFmtId="10" fontId="9" fillId="9" borderId="8" xfId="1" applyNumberFormat="1" applyFont="1" applyFill="1" applyBorder="1" applyAlignment="1">
      <alignment horizontal="center" wrapText="1"/>
    </xf>
    <xf numFmtId="10" fontId="9" fillId="5" borderId="10" xfId="1" applyNumberFormat="1" applyFont="1" applyFill="1" applyBorder="1" applyAlignment="1">
      <alignment horizontal="center" wrapText="1"/>
    </xf>
    <xf numFmtId="10" fontId="9" fillId="5" borderId="8" xfId="1" applyNumberFormat="1" applyFont="1" applyFill="1" applyBorder="1" applyAlignment="1">
      <alignment horizontal="center" wrapText="1"/>
    </xf>
    <xf numFmtId="10" fontId="9" fillId="6" borderId="9" xfId="1" applyNumberFormat="1" applyFont="1" applyFill="1" applyBorder="1" applyAlignment="1">
      <alignment horizontal="center" wrapText="1"/>
    </xf>
    <xf numFmtId="10" fontId="9" fillId="6" borderId="8" xfId="1" applyNumberFormat="1" applyFont="1" applyFill="1" applyBorder="1" applyAlignment="1">
      <alignment horizontal="center" wrapText="1"/>
    </xf>
    <xf numFmtId="10" fontId="9" fillId="7" borderId="9" xfId="1" applyNumberFormat="1" applyFont="1" applyFill="1" applyBorder="1" applyAlignment="1">
      <alignment horizontal="center" wrapText="1"/>
    </xf>
    <xf numFmtId="10" fontId="9" fillId="7" borderId="8" xfId="1" applyNumberFormat="1" applyFont="1" applyFill="1" applyBorder="1" applyAlignment="1">
      <alignment horizontal="center" wrapText="1"/>
    </xf>
    <xf numFmtId="10" fontId="9" fillId="8" borderId="9" xfId="1" applyNumberFormat="1" applyFont="1" applyFill="1" applyBorder="1" applyAlignment="1">
      <alignment horizontal="center" wrapText="1"/>
    </xf>
    <xf numFmtId="10" fontId="9" fillId="8" borderId="8" xfId="1" applyNumberFormat="1" applyFont="1" applyFill="1" applyBorder="1" applyAlignment="1">
      <alignment horizontal="center" wrapText="1"/>
    </xf>
    <xf numFmtId="10" fontId="9" fillId="3" borderId="10" xfId="1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164" fontId="13" fillId="0" borderId="15" xfId="0" applyNumberFormat="1" applyFont="1" applyBorder="1"/>
    <xf numFmtId="164" fontId="15" fillId="3" borderId="11" xfId="0" applyNumberFormat="1" applyFont="1" applyFill="1" applyBorder="1" applyAlignment="1">
      <alignment vertical="center" wrapText="1"/>
    </xf>
    <xf numFmtId="10" fontId="15" fillId="3" borderId="11" xfId="1" applyNumberFormat="1" applyFont="1" applyFill="1" applyBorder="1" applyAlignment="1">
      <alignment vertical="center"/>
    </xf>
    <xf numFmtId="10" fontId="15" fillId="3" borderId="12" xfId="1" applyNumberFormat="1" applyFont="1" applyFill="1" applyBorder="1" applyAlignment="1">
      <alignment vertical="center"/>
    </xf>
    <xf numFmtId="164" fontId="14" fillId="3" borderId="11" xfId="0" applyNumberFormat="1" applyFont="1" applyFill="1" applyBorder="1" applyAlignment="1">
      <alignment horizontal="left" vertical="center" wrapText="1"/>
    </xf>
    <xf numFmtId="167" fontId="15" fillId="3" borderId="12" xfId="0" applyNumberFormat="1" applyFont="1" applyFill="1" applyBorder="1" applyAlignment="1">
      <alignment vertical="center"/>
    </xf>
    <xf numFmtId="10" fontId="15" fillId="4" borderId="13" xfId="1" applyNumberFormat="1" applyFont="1" applyFill="1" applyBorder="1" applyAlignment="1">
      <alignment vertical="center"/>
    </xf>
    <xf numFmtId="166" fontId="15" fillId="4" borderId="11" xfId="0" applyNumberFormat="1" applyFont="1" applyFill="1" applyBorder="1" applyAlignment="1">
      <alignment vertical="center"/>
    </xf>
    <xf numFmtId="169" fontId="15" fillId="4" borderId="11" xfId="0" applyNumberFormat="1" applyFont="1" applyFill="1" applyBorder="1" applyAlignment="1">
      <alignment vertical="center"/>
    </xf>
    <xf numFmtId="10" fontId="15" fillId="9" borderId="13" xfId="1" applyNumberFormat="1" applyFont="1" applyFill="1" applyBorder="1" applyAlignment="1">
      <alignment vertical="center"/>
    </xf>
    <xf numFmtId="166" fontId="15" fillId="10" borderId="11" xfId="0" applyNumberFormat="1" applyFont="1" applyFill="1" applyBorder="1" applyAlignment="1">
      <alignment vertical="center"/>
    </xf>
    <xf numFmtId="169" fontId="15" fillId="9" borderId="11" xfId="0" applyNumberFormat="1" applyFont="1" applyFill="1" applyBorder="1" applyAlignment="1">
      <alignment vertical="center"/>
    </xf>
    <xf numFmtId="10" fontId="15" fillId="5" borderId="13" xfId="1" applyNumberFormat="1" applyFont="1" applyFill="1" applyBorder="1" applyAlignment="1">
      <alignment vertical="center"/>
    </xf>
    <xf numFmtId="168" fontId="15" fillId="5" borderId="11" xfId="0" applyNumberFormat="1" applyFont="1" applyFill="1" applyBorder="1" applyAlignment="1">
      <alignment vertical="center"/>
    </xf>
    <xf numFmtId="169" fontId="15" fillId="5" borderId="11" xfId="0" applyNumberFormat="1" applyFont="1" applyFill="1" applyBorder="1" applyAlignment="1">
      <alignment vertical="center"/>
    </xf>
    <xf numFmtId="10" fontId="15" fillId="6" borderId="13" xfId="1" applyNumberFormat="1" applyFont="1" applyFill="1" applyBorder="1" applyAlignment="1">
      <alignment vertical="center"/>
    </xf>
    <xf numFmtId="168" fontId="15" fillId="6" borderId="11" xfId="0" applyNumberFormat="1" applyFont="1" applyFill="1" applyBorder="1" applyAlignment="1">
      <alignment vertical="center"/>
    </xf>
    <xf numFmtId="4" fontId="15" fillId="6" borderId="11" xfId="0" applyNumberFormat="1" applyFont="1" applyFill="1" applyBorder="1" applyAlignment="1">
      <alignment vertical="center"/>
    </xf>
    <xf numFmtId="169" fontId="15" fillId="6" borderId="11" xfId="0" applyNumberFormat="1" applyFont="1" applyFill="1" applyBorder="1" applyAlignment="1">
      <alignment vertical="center"/>
    </xf>
    <xf numFmtId="10" fontId="15" fillId="7" borderId="13" xfId="1" applyNumberFormat="1" applyFont="1" applyFill="1" applyBorder="1" applyAlignment="1">
      <alignment vertical="center"/>
    </xf>
    <xf numFmtId="168" fontId="15" fillId="7" borderId="11" xfId="0" applyNumberFormat="1" applyFont="1" applyFill="1" applyBorder="1" applyAlignment="1">
      <alignment vertical="center"/>
    </xf>
    <xf numFmtId="169" fontId="15" fillId="7" borderId="11" xfId="0" applyNumberFormat="1" applyFont="1" applyFill="1" applyBorder="1" applyAlignment="1">
      <alignment vertical="center"/>
    </xf>
    <xf numFmtId="10" fontId="15" fillId="8" borderId="13" xfId="1" applyNumberFormat="1" applyFont="1" applyFill="1" applyBorder="1" applyAlignment="1">
      <alignment vertical="center"/>
    </xf>
    <xf numFmtId="168" fontId="15" fillId="8" borderId="11" xfId="0" applyNumberFormat="1" applyFont="1" applyFill="1" applyBorder="1" applyAlignment="1">
      <alignment vertical="center"/>
    </xf>
    <xf numFmtId="169" fontId="15" fillId="8" borderId="11" xfId="0" applyNumberFormat="1" applyFont="1" applyFill="1" applyBorder="1" applyAlignment="1">
      <alignment vertical="center"/>
    </xf>
    <xf numFmtId="9" fontId="15" fillId="3" borderId="11" xfId="1" applyFont="1" applyFill="1" applyBorder="1" applyAlignment="1">
      <alignment vertical="center"/>
    </xf>
    <xf numFmtId="0" fontId="14" fillId="0" borderId="0" xfId="0" applyFont="1"/>
    <xf numFmtId="0" fontId="13" fillId="0" borderId="15" xfId="0" applyFont="1" applyBorder="1"/>
    <xf numFmtId="0" fontId="9" fillId="3" borderId="0" xfId="0" applyFont="1" applyFill="1" applyAlignment="1">
      <alignment horizontal="left" wrapText="1"/>
    </xf>
    <xf numFmtId="0" fontId="8" fillId="3" borderId="2" xfId="0" applyFont="1" applyFill="1" applyBorder="1"/>
  </cellXfs>
  <cellStyles count="4">
    <cellStyle name="Normal" xfId="0" builtinId="0"/>
    <cellStyle name="Normal 3 3" xfId="3" xr:uid="{04CE2ED5-D914-464D-8164-2ADA8E91AB5E}"/>
    <cellStyle name="Percent" xfId="1" builtinId="5"/>
    <cellStyle name="SAPBEXstdItem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95250</xdr:colOff>
          <xdr:row>7</xdr:row>
          <xdr:rowOff>152400</xdr:rowOff>
        </xdr:from>
        <xdr:to>
          <xdr:col>8</xdr:col>
          <xdr:colOff>1384300</xdr:colOff>
          <xdr:row>10</xdr:row>
          <xdr:rowOff>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0</xdr:rowOff>
    </xdr:from>
    <xdr:to>
      <xdr:col>2</xdr:col>
      <xdr:colOff>944534</xdr:colOff>
      <xdr:row>5</xdr:row>
      <xdr:rowOff>85612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4B35B0-C26A-AEF6-7C48-AED120187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7527"/>
          <a:ext cx="3566469" cy="823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70"/>
  <sheetViews>
    <sheetView tabSelected="1" view="pageBreakPreview" topLeftCell="A68" zoomScale="93" zoomScaleNormal="70" zoomScaleSheetLayoutView="70" workbookViewId="0">
      <selection activeCell="C12" sqref="C12"/>
    </sheetView>
  </sheetViews>
  <sheetFormatPr defaultColWidth="9.1796875" defaultRowHeight="14.5" x14ac:dyDescent="0.35"/>
  <cols>
    <col min="1" max="1" width="18.7265625" style="2" bestFit="1" customWidth="1"/>
    <col min="2" max="2" width="18.7265625" style="2" customWidth="1"/>
    <col min="3" max="3" width="14.453125" style="2" customWidth="1"/>
    <col min="4" max="4" width="13.54296875" style="2" hidden="1" customWidth="1"/>
    <col min="5" max="5" width="1.26953125" style="2" hidden="1" customWidth="1"/>
    <col min="6" max="6" width="14.26953125" style="2" hidden="1" customWidth="1"/>
    <col min="7" max="7" width="11.1796875" style="2" hidden="1" customWidth="1"/>
    <col min="8" max="8" width="16.453125" style="2" hidden="1" customWidth="1"/>
    <col min="9" max="9" width="21" style="2" hidden="1" customWidth="1"/>
    <col min="10" max="10" width="1" style="2" hidden="1" customWidth="1"/>
    <col min="11" max="11" width="15.453125" style="2" customWidth="1"/>
    <col min="12" max="12" width="13.54296875" style="2" hidden="1" customWidth="1"/>
    <col min="13" max="13" width="10.7265625" style="2" hidden="1" customWidth="1"/>
    <col min="14" max="14" width="0.81640625" style="2" hidden="1" customWidth="1"/>
    <col min="15" max="15" width="18" style="2" hidden="1" customWidth="1"/>
    <col min="16" max="16" width="1.1796875" style="2" hidden="1" customWidth="1"/>
    <col min="17" max="21" width="8.453125" style="2" hidden="1" customWidth="1"/>
    <col min="22" max="23" width="13.1796875" style="2" hidden="1" customWidth="1"/>
    <col min="24" max="24" width="8.453125" style="2" hidden="1" customWidth="1"/>
    <col min="25" max="25" width="9" style="2" hidden="1" customWidth="1"/>
    <col min="26" max="26" width="10.1796875" style="2" hidden="1" customWidth="1"/>
    <col min="27" max="27" width="8.1796875" style="2" hidden="1" customWidth="1"/>
    <col min="28" max="28" width="9" style="2" hidden="1" customWidth="1"/>
    <col min="29" max="29" width="8.54296875" style="2" hidden="1" customWidth="1"/>
    <col min="30" max="30" width="7.453125" style="2" hidden="1" customWidth="1"/>
    <col min="31" max="31" width="7" style="2" hidden="1" customWidth="1"/>
    <col min="32" max="32" width="8.7265625" style="2" hidden="1" customWidth="1"/>
    <col min="33" max="33" width="8.54296875" style="2" hidden="1" customWidth="1"/>
    <col min="34" max="35" width="7" style="2" hidden="1" customWidth="1"/>
    <col min="36" max="37" width="8.54296875" style="2" hidden="1" customWidth="1"/>
    <col min="38" max="38" width="6.26953125" style="2" hidden="1" customWidth="1"/>
    <col min="39" max="39" width="7" style="2" hidden="1" customWidth="1"/>
    <col min="40" max="40" width="8.54296875" style="2" hidden="1" customWidth="1"/>
    <col min="41" max="41" width="7" style="2" hidden="1" customWidth="1"/>
    <col min="42" max="42" width="1" style="2" customWidth="1"/>
    <col min="43" max="43" width="7" style="2" bestFit="1" customWidth="1"/>
    <col min="44" max="44" width="7.7265625" style="2" customWidth="1"/>
    <col min="45" max="45" width="6.7265625" style="2" customWidth="1"/>
    <col min="46" max="46" width="7.7265625" style="2" customWidth="1"/>
    <col min="47" max="47" width="1" style="2" customWidth="1"/>
    <col min="48" max="48" width="6.26953125" style="2" customWidth="1"/>
    <col min="49" max="16384" width="9.1796875" style="2"/>
  </cols>
  <sheetData>
    <row r="1" spans="1:42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35">
      <c r="A3" s="1"/>
      <c r="B3" s="1"/>
      <c r="C3" s="1"/>
      <c r="D3" s="1"/>
      <c r="E3" s="1"/>
      <c r="F3" s="1"/>
      <c r="G3" s="3"/>
      <c r="H3" s="3"/>
      <c r="I3" s="3"/>
      <c r="J3" s="3"/>
      <c r="K3" s="3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35">
      <c r="A4" s="1"/>
      <c r="B4" s="1"/>
      <c r="C4" s="1"/>
      <c r="D4" s="4" t="s">
        <v>27</v>
      </c>
      <c r="E4" s="1"/>
      <c r="F4" s="1"/>
      <c r="G4" s="5"/>
      <c r="H4" s="5"/>
      <c r="I4" s="5"/>
      <c r="J4" s="5"/>
      <c r="K4" s="5"/>
      <c r="L4" s="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35">
      <c r="A5" s="1"/>
      <c r="B5" s="1"/>
      <c r="C5" s="6"/>
      <c r="D5" s="4" t="s">
        <v>28</v>
      </c>
      <c r="E5" s="1"/>
      <c r="F5" s="1"/>
      <c r="G5" s="5"/>
      <c r="H5" s="5"/>
      <c r="I5" s="5"/>
      <c r="J5" s="5"/>
      <c r="K5" s="5"/>
      <c r="L5" s="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35">
      <c r="A6" s="1"/>
      <c r="B6" s="1"/>
      <c r="C6" s="6"/>
      <c r="D6" s="4" t="s">
        <v>29</v>
      </c>
      <c r="E6" s="1"/>
      <c r="F6" s="1"/>
      <c r="G6" s="7"/>
      <c r="H6" s="5"/>
      <c r="I6" s="5"/>
      <c r="J6" s="5"/>
      <c r="K6" s="5"/>
      <c r="L6" s="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ht="15" thickBot="1" x14ac:dyDescent="0.4">
      <c r="A7" s="8"/>
      <c r="B7" s="8"/>
      <c r="C7" s="8"/>
      <c r="D7" s="9"/>
      <c r="E7" s="8"/>
      <c r="F7" s="8"/>
      <c r="G7" s="77"/>
      <c r="H7" s="77"/>
      <c r="I7" s="77"/>
      <c r="J7" s="77"/>
      <c r="K7" s="77"/>
      <c r="L7" s="7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1"/>
    </row>
    <row r="8" spans="1:42" ht="68.5" customHeight="1" x14ac:dyDescent="0.35">
      <c r="A8" s="76" t="s">
        <v>903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35">
      <c r="A9" s="4"/>
      <c r="B9" s="4"/>
      <c r="C9" s="10"/>
      <c r="D9" s="10"/>
      <c r="E9" s="10"/>
      <c r="F9" s="10"/>
      <c r="G9" s="11"/>
      <c r="H9" s="1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35">
      <c r="A10" s="4" t="s">
        <v>898</v>
      </c>
      <c r="B10" s="4"/>
      <c r="C10" s="10"/>
      <c r="D10" s="10"/>
      <c r="E10" s="10"/>
      <c r="F10" s="10"/>
      <c r="G10" s="11"/>
      <c r="H10" s="1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14" customHeight="1" thickBot="1" x14ac:dyDescent="0.4">
      <c r="A11" s="12"/>
      <c r="B11" s="13"/>
      <c r="C11" s="1"/>
      <c r="D11" s="14"/>
      <c r="E11" s="15"/>
      <c r="F11" s="16"/>
      <c r="G11" s="16"/>
      <c r="H11" s="16"/>
      <c r="I11" s="17"/>
      <c r="J11" s="17"/>
      <c r="K11" s="1"/>
      <c r="L11" s="1"/>
      <c r="M11" s="8"/>
      <c r="N11" s="1"/>
      <c r="O11" s="1"/>
      <c r="P11" s="16"/>
      <c r="Q11" s="18" t="s">
        <v>34</v>
      </c>
      <c r="R11" s="18"/>
      <c r="S11" s="18"/>
      <c r="T11" s="18"/>
      <c r="U11" s="19" t="s">
        <v>899</v>
      </c>
      <c r="V11" s="19"/>
      <c r="W11" s="19"/>
      <c r="X11" s="19"/>
      <c r="Y11" s="20" t="s">
        <v>900</v>
      </c>
      <c r="Z11" s="20"/>
      <c r="AA11" s="20"/>
      <c r="AB11" s="20"/>
      <c r="AC11" s="21" t="s">
        <v>901</v>
      </c>
      <c r="AD11" s="21"/>
      <c r="AE11" s="21"/>
      <c r="AF11" s="21"/>
      <c r="AG11" s="22" t="s">
        <v>902</v>
      </c>
      <c r="AH11" s="22"/>
      <c r="AI11" s="22"/>
      <c r="AJ11" s="22"/>
      <c r="AK11" s="23" t="s">
        <v>35</v>
      </c>
      <c r="AL11" s="23"/>
      <c r="AM11" s="23"/>
      <c r="AN11" s="23"/>
      <c r="AO11" s="16"/>
    </row>
    <row r="12" spans="1:42" s="47" customFormat="1" ht="69" customHeight="1" thickBot="1" x14ac:dyDescent="0.4">
      <c r="A12" s="24" t="s">
        <v>0</v>
      </c>
      <c r="B12" s="24" t="s">
        <v>897</v>
      </c>
      <c r="C12" s="25" t="s">
        <v>1</v>
      </c>
      <c r="D12" s="25" t="s">
        <v>2</v>
      </c>
      <c r="E12" s="26"/>
      <c r="F12" s="27" t="s">
        <v>3</v>
      </c>
      <c r="G12" s="28" t="s">
        <v>40</v>
      </c>
      <c r="H12" s="29" t="s">
        <v>4</v>
      </c>
      <c r="I12" s="30" t="s">
        <v>25</v>
      </c>
      <c r="J12" s="31"/>
      <c r="K12" s="27" t="s">
        <v>26</v>
      </c>
      <c r="L12" s="25" t="s">
        <v>32</v>
      </c>
      <c r="M12" s="30" t="s">
        <v>33</v>
      </c>
      <c r="N12" s="26"/>
      <c r="O12" s="32" t="s">
        <v>31</v>
      </c>
      <c r="P12" s="33"/>
      <c r="Q12" s="34" t="s">
        <v>5</v>
      </c>
      <c r="R12" s="35" t="s">
        <v>6</v>
      </c>
      <c r="S12" s="35" t="s">
        <v>7</v>
      </c>
      <c r="T12" s="35" t="s">
        <v>8</v>
      </c>
      <c r="U12" s="36" t="s">
        <v>9</v>
      </c>
      <c r="V12" s="37" t="s">
        <v>10</v>
      </c>
      <c r="W12" s="37" t="s">
        <v>11</v>
      </c>
      <c r="X12" s="37" t="s">
        <v>12</v>
      </c>
      <c r="Y12" s="38" t="s">
        <v>13</v>
      </c>
      <c r="Z12" s="39" t="s">
        <v>14</v>
      </c>
      <c r="AA12" s="39" t="s">
        <v>15</v>
      </c>
      <c r="AB12" s="39" t="s">
        <v>16</v>
      </c>
      <c r="AC12" s="40" t="s">
        <v>17</v>
      </c>
      <c r="AD12" s="41" t="s">
        <v>18</v>
      </c>
      <c r="AE12" s="41" t="s">
        <v>19</v>
      </c>
      <c r="AF12" s="41" t="s">
        <v>20</v>
      </c>
      <c r="AG12" s="42" t="s">
        <v>21</v>
      </c>
      <c r="AH12" s="43" t="s">
        <v>22</v>
      </c>
      <c r="AI12" s="43" t="s">
        <v>23</v>
      </c>
      <c r="AJ12" s="43" t="s">
        <v>24</v>
      </c>
      <c r="AK12" s="44" t="s">
        <v>30</v>
      </c>
      <c r="AL12" s="45" t="s">
        <v>36</v>
      </c>
      <c r="AM12" s="45" t="s">
        <v>37</v>
      </c>
      <c r="AN12" s="45" t="s">
        <v>38</v>
      </c>
      <c r="AO12" s="46" t="s">
        <v>39</v>
      </c>
    </row>
    <row r="13" spans="1:42" s="74" customFormat="1" x14ac:dyDescent="0.35">
      <c r="A13" s="48" t="s">
        <v>43</v>
      </c>
      <c r="B13" s="48" t="s">
        <v>100</v>
      </c>
      <c r="C13" s="48">
        <v>839.7</v>
      </c>
      <c r="D13" s="48">
        <f>C13/1.15</f>
        <v>730.17391304347836</v>
      </c>
      <c r="E13" s="48"/>
      <c r="F13" s="48">
        <f>D13*85%</f>
        <v>620.64782608695657</v>
      </c>
      <c r="G13" s="48">
        <f>T13+X13+AB13+AF13+AJ13+AN13</f>
        <v>1.0891719688711168</v>
      </c>
      <c r="H13" s="48">
        <f>D13*15%</f>
        <v>109.52608695652175</v>
      </c>
      <c r="I13" s="48">
        <f>(F13*G13)+H13</f>
        <v>785.5183016712308</v>
      </c>
      <c r="J13" s="48"/>
      <c r="K13" s="48">
        <f>I13*1.15</f>
        <v>903.34604692191533</v>
      </c>
      <c r="L13" s="49">
        <f>K13-C13</f>
        <v>63.646046921915286</v>
      </c>
      <c r="M13" s="50">
        <f>L13/C13</f>
        <v>7.5796173540449305E-2</v>
      </c>
      <c r="N13" s="51"/>
      <c r="O13" s="52"/>
      <c r="P13" s="53"/>
      <c r="Q13" s="54">
        <v>0</v>
      </c>
      <c r="R13" s="55">
        <v>17.294</v>
      </c>
      <c r="S13" s="55">
        <v>17.689900000000002</v>
      </c>
      <c r="T13" s="56">
        <f>Q13*(S13/R13)</f>
        <v>0</v>
      </c>
      <c r="U13" s="57">
        <v>0.39</v>
      </c>
      <c r="V13" s="58">
        <v>96.2</v>
      </c>
      <c r="W13" s="58">
        <v>103.5</v>
      </c>
      <c r="X13" s="59">
        <f>U13*(W13/V13)</f>
        <v>0.41959459459459458</v>
      </c>
      <c r="Y13" s="60">
        <v>0.2</v>
      </c>
      <c r="Z13" s="61">
        <v>92</v>
      </c>
      <c r="AA13" s="61">
        <v>103.4</v>
      </c>
      <c r="AB13" s="62">
        <f>Y13*(AA13/Z13)</f>
        <v>0.2247826086956522</v>
      </c>
      <c r="AC13" s="63">
        <v>0.21</v>
      </c>
      <c r="AD13" s="64">
        <v>98.7</v>
      </c>
      <c r="AE13" s="65">
        <v>100.6</v>
      </c>
      <c r="AF13" s="66">
        <f>AC13*(AE13/AD13)</f>
        <v>0.21404255319148935</v>
      </c>
      <c r="AG13" s="67">
        <v>0.2</v>
      </c>
      <c r="AH13" s="68">
        <v>90.4</v>
      </c>
      <c r="AI13" s="68">
        <v>104.3</v>
      </c>
      <c r="AJ13" s="69">
        <f>AG13*(AI13/AH13)</f>
        <v>0.23075221238938051</v>
      </c>
      <c r="AK13" s="70">
        <v>0</v>
      </c>
      <c r="AL13" s="71">
        <v>158.5</v>
      </c>
      <c r="AM13" s="71">
        <v>181</v>
      </c>
      <c r="AN13" s="72">
        <f>AK13*(AM13/AL13)</f>
        <v>0</v>
      </c>
      <c r="AO13" s="73">
        <f>Q13+U13+Y13+AC13+AG13+AK13</f>
        <v>1</v>
      </c>
    </row>
    <row r="14" spans="1:42" s="74" customFormat="1" x14ac:dyDescent="0.35">
      <c r="A14" s="48" t="s">
        <v>44</v>
      </c>
      <c r="B14" s="48" t="s">
        <v>100</v>
      </c>
      <c r="C14" s="48">
        <v>839.7</v>
      </c>
      <c r="D14" s="48">
        <f t="shared" ref="D14:D39" si="0">C14/1.15</f>
        <v>730.17391304347836</v>
      </c>
      <c r="E14" s="48"/>
      <c r="F14" s="48">
        <f t="shared" ref="F14:F39" si="1">D14*85%</f>
        <v>620.64782608695657</v>
      </c>
      <c r="G14" s="48">
        <f t="shared" ref="G14:G39" si="2">T14+X14+AB14+AF14+AJ14+AN14</f>
        <v>1.0891719688711168</v>
      </c>
      <c r="H14" s="48">
        <f t="shared" ref="H14:H39" si="3">D14*15%</f>
        <v>109.52608695652175</v>
      </c>
      <c r="I14" s="48">
        <f t="shared" ref="I14:I39" si="4">(F14*G14)+H14</f>
        <v>785.5183016712308</v>
      </c>
      <c r="J14" s="48"/>
      <c r="K14" s="48">
        <f>I14*1.15</f>
        <v>903.34604692191533</v>
      </c>
      <c r="L14" s="49">
        <f>K14-C14</f>
        <v>63.646046921915286</v>
      </c>
      <c r="M14" s="50">
        <f>L14/C14</f>
        <v>7.5796173540449305E-2</v>
      </c>
      <c r="N14" s="51"/>
      <c r="O14" s="52"/>
      <c r="P14" s="53"/>
      <c r="Q14" s="54">
        <v>0</v>
      </c>
      <c r="R14" s="55">
        <v>17.294</v>
      </c>
      <c r="S14" s="55">
        <v>17.689900000000002</v>
      </c>
      <c r="T14" s="56">
        <f t="shared" ref="T14:T39" si="5">Q14*(S14/R14)</f>
        <v>0</v>
      </c>
      <c r="U14" s="57">
        <v>0.39</v>
      </c>
      <c r="V14" s="58">
        <v>96.2</v>
      </c>
      <c r="W14" s="58">
        <v>103.5</v>
      </c>
      <c r="X14" s="59">
        <f t="shared" ref="X14:X39" si="6">U14*(W14/V14)</f>
        <v>0.41959459459459458</v>
      </c>
      <c r="Y14" s="60">
        <v>0.2</v>
      </c>
      <c r="Z14" s="61">
        <v>92</v>
      </c>
      <c r="AA14" s="61">
        <v>103.4</v>
      </c>
      <c r="AB14" s="62">
        <f t="shared" ref="AB14:AB39" si="7">Y14*(AA14/Z14)</f>
        <v>0.2247826086956522</v>
      </c>
      <c r="AC14" s="63">
        <v>0.21</v>
      </c>
      <c r="AD14" s="64">
        <v>98.7</v>
      </c>
      <c r="AE14" s="65">
        <v>100.6</v>
      </c>
      <c r="AF14" s="66">
        <f t="shared" ref="AF14:AF39" si="8">AC14*(AE14/AD14)</f>
        <v>0.21404255319148935</v>
      </c>
      <c r="AG14" s="67">
        <v>0.2</v>
      </c>
      <c r="AH14" s="68">
        <v>90.4</v>
      </c>
      <c r="AI14" s="68">
        <v>104.3</v>
      </c>
      <c r="AJ14" s="69">
        <f t="shared" ref="AJ14:AJ39" si="9">AG14*(AI14/AH14)</f>
        <v>0.23075221238938051</v>
      </c>
      <c r="AK14" s="70">
        <v>0</v>
      </c>
      <c r="AL14" s="71">
        <v>158.5</v>
      </c>
      <c r="AM14" s="71">
        <v>181</v>
      </c>
      <c r="AN14" s="72">
        <f t="shared" ref="AN14:AN39" si="10">AK14*(AM14/AL14)</f>
        <v>0</v>
      </c>
      <c r="AO14" s="73">
        <f t="shared" ref="AO14:AO39" si="11">Q14+U14+Y14+AC14+AG14+AK14</f>
        <v>1</v>
      </c>
    </row>
    <row r="15" spans="1:42" s="74" customFormat="1" x14ac:dyDescent="0.35">
      <c r="A15" s="75" t="s">
        <v>45</v>
      </c>
      <c r="B15" s="48" t="s">
        <v>100</v>
      </c>
      <c r="C15" s="48">
        <v>839.7</v>
      </c>
      <c r="D15" s="48">
        <f t="shared" si="0"/>
        <v>730.17391304347836</v>
      </c>
      <c r="E15" s="48"/>
      <c r="F15" s="48">
        <f t="shared" si="1"/>
        <v>620.64782608695657</v>
      </c>
      <c r="G15" s="48">
        <f t="shared" si="2"/>
        <v>1.0891719688711168</v>
      </c>
      <c r="H15" s="48">
        <f t="shared" si="3"/>
        <v>109.52608695652175</v>
      </c>
      <c r="I15" s="48">
        <f t="shared" si="4"/>
        <v>785.5183016712308</v>
      </c>
      <c r="J15" s="48"/>
      <c r="K15" s="48">
        <f>I15*1.15</f>
        <v>903.34604692191533</v>
      </c>
      <c r="L15" s="49">
        <f>K15-C15</f>
        <v>63.646046921915286</v>
      </c>
      <c r="M15" s="50">
        <f>L15/C15</f>
        <v>7.5796173540449305E-2</v>
      </c>
      <c r="N15" s="51"/>
      <c r="O15" s="52"/>
      <c r="P15" s="53"/>
      <c r="Q15" s="54">
        <v>0</v>
      </c>
      <c r="R15" s="55">
        <v>17.294</v>
      </c>
      <c r="S15" s="55">
        <v>17.689900000000002</v>
      </c>
      <c r="T15" s="56">
        <f t="shared" si="5"/>
        <v>0</v>
      </c>
      <c r="U15" s="57">
        <v>0.39</v>
      </c>
      <c r="V15" s="58">
        <v>96.2</v>
      </c>
      <c r="W15" s="58">
        <v>103.5</v>
      </c>
      <c r="X15" s="59">
        <f t="shared" si="6"/>
        <v>0.41959459459459458</v>
      </c>
      <c r="Y15" s="60">
        <v>0.2</v>
      </c>
      <c r="Z15" s="61">
        <v>92</v>
      </c>
      <c r="AA15" s="61">
        <v>103.4</v>
      </c>
      <c r="AB15" s="62">
        <f t="shared" si="7"/>
        <v>0.2247826086956522</v>
      </c>
      <c r="AC15" s="63">
        <v>0.21</v>
      </c>
      <c r="AD15" s="64">
        <v>98.7</v>
      </c>
      <c r="AE15" s="65">
        <v>100.6</v>
      </c>
      <c r="AF15" s="66">
        <f t="shared" si="8"/>
        <v>0.21404255319148935</v>
      </c>
      <c r="AG15" s="67">
        <v>0.2</v>
      </c>
      <c r="AH15" s="68">
        <v>90.4</v>
      </c>
      <c r="AI15" s="68">
        <v>104.3</v>
      </c>
      <c r="AJ15" s="69">
        <f t="shared" si="9"/>
        <v>0.23075221238938051</v>
      </c>
      <c r="AK15" s="70">
        <v>0</v>
      </c>
      <c r="AL15" s="71">
        <v>158.5</v>
      </c>
      <c r="AM15" s="71">
        <v>181</v>
      </c>
      <c r="AN15" s="72">
        <f t="shared" si="10"/>
        <v>0</v>
      </c>
      <c r="AO15" s="73">
        <f t="shared" si="11"/>
        <v>1</v>
      </c>
    </row>
    <row r="16" spans="1:42" s="74" customFormat="1" x14ac:dyDescent="0.35">
      <c r="A16" s="75" t="s">
        <v>46</v>
      </c>
      <c r="B16" s="48" t="s">
        <v>100</v>
      </c>
      <c r="C16" s="48">
        <v>730.3</v>
      </c>
      <c r="D16" s="48">
        <f t="shared" si="0"/>
        <v>635.04347826086962</v>
      </c>
      <c r="E16" s="48"/>
      <c r="F16" s="48">
        <f t="shared" si="1"/>
        <v>539.78695652173917</v>
      </c>
      <c r="G16" s="48">
        <f t="shared" si="2"/>
        <v>1.0935155107067649</v>
      </c>
      <c r="H16" s="48">
        <f t="shared" si="3"/>
        <v>95.256521739130434</v>
      </c>
      <c r="I16" s="48">
        <f t="shared" si="4"/>
        <v>685.52193117285037</v>
      </c>
      <c r="J16" s="48"/>
      <c r="K16" s="48">
        <f>I16*1.15</f>
        <v>788.35022084877789</v>
      </c>
      <c r="L16" s="49">
        <f>K16-C16</f>
        <v>58.05022084877794</v>
      </c>
      <c r="M16" s="50">
        <f>L16/C16</f>
        <v>7.94881841007503E-2</v>
      </c>
      <c r="N16" s="51"/>
      <c r="O16" s="52"/>
      <c r="P16" s="53"/>
      <c r="Q16" s="54">
        <v>0</v>
      </c>
      <c r="R16" s="55">
        <v>17.294</v>
      </c>
      <c r="S16" s="55">
        <v>17.689900000000002</v>
      </c>
      <c r="T16" s="56">
        <f t="shared" si="5"/>
        <v>0</v>
      </c>
      <c r="U16" s="57">
        <v>0.34</v>
      </c>
      <c r="V16" s="58">
        <v>96.2</v>
      </c>
      <c r="W16" s="58">
        <v>103.5</v>
      </c>
      <c r="X16" s="59">
        <f t="shared" si="6"/>
        <v>0.36580041580041583</v>
      </c>
      <c r="Y16" s="60">
        <v>0.23</v>
      </c>
      <c r="Z16" s="61">
        <v>92</v>
      </c>
      <c r="AA16" s="61">
        <v>103.4</v>
      </c>
      <c r="AB16" s="62">
        <f t="shared" si="7"/>
        <v>0.25850000000000001</v>
      </c>
      <c r="AC16" s="63">
        <v>0.2</v>
      </c>
      <c r="AD16" s="64">
        <v>98.7</v>
      </c>
      <c r="AE16" s="65">
        <v>100.6</v>
      </c>
      <c r="AF16" s="66">
        <f t="shared" si="8"/>
        <v>0.20385005065856132</v>
      </c>
      <c r="AG16" s="67">
        <v>0.23</v>
      </c>
      <c r="AH16" s="68">
        <v>90.4</v>
      </c>
      <c r="AI16" s="68">
        <v>104.3</v>
      </c>
      <c r="AJ16" s="69">
        <f t="shared" si="9"/>
        <v>0.26536504424778762</v>
      </c>
      <c r="AK16" s="70">
        <v>0</v>
      </c>
      <c r="AL16" s="71">
        <v>158.5</v>
      </c>
      <c r="AM16" s="71">
        <v>181</v>
      </c>
      <c r="AN16" s="72">
        <f t="shared" si="10"/>
        <v>0</v>
      </c>
      <c r="AO16" s="73">
        <f t="shared" si="11"/>
        <v>1</v>
      </c>
    </row>
    <row r="17" spans="1:41" s="74" customFormat="1" x14ac:dyDescent="0.35">
      <c r="A17" s="75" t="s">
        <v>42</v>
      </c>
      <c r="B17" s="48" t="s">
        <v>100</v>
      </c>
      <c r="C17" s="48">
        <v>730.3</v>
      </c>
      <c r="D17" s="48">
        <f t="shared" si="0"/>
        <v>635.04347826086962</v>
      </c>
      <c r="E17" s="48"/>
      <c r="F17" s="48">
        <f t="shared" si="1"/>
        <v>539.78695652173917</v>
      </c>
      <c r="G17" s="48">
        <f t="shared" si="2"/>
        <v>1.0935155107067649</v>
      </c>
      <c r="H17" s="48">
        <f t="shared" si="3"/>
        <v>95.256521739130434</v>
      </c>
      <c r="I17" s="48">
        <f t="shared" si="4"/>
        <v>685.52193117285037</v>
      </c>
      <c r="J17" s="48"/>
      <c r="K17" s="48">
        <f>I17*1.15</f>
        <v>788.35022084877789</v>
      </c>
      <c r="L17" s="49">
        <f>K17-C17</f>
        <v>58.05022084877794</v>
      </c>
      <c r="M17" s="50">
        <f>L17/C17</f>
        <v>7.94881841007503E-2</v>
      </c>
      <c r="N17" s="51"/>
      <c r="O17" s="52"/>
      <c r="P17" s="53"/>
      <c r="Q17" s="54">
        <v>0</v>
      </c>
      <c r="R17" s="55">
        <v>17.294</v>
      </c>
      <c r="S17" s="55">
        <v>17.689900000000002</v>
      </c>
      <c r="T17" s="56">
        <f t="shared" si="5"/>
        <v>0</v>
      </c>
      <c r="U17" s="57">
        <v>0.34</v>
      </c>
      <c r="V17" s="58">
        <v>96.2</v>
      </c>
      <c r="W17" s="58">
        <v>103.5</v>
      </c>
      <c r="X17" s="59">
        <f t="shared" si="6"/>
        <v>0.36580041580041583</v>
      </c>
      <c r="Y17" s="60">
        <v>0.23</v>
      </c>
      <c r="Z17" s="61">
        <v>92</v>
      </c>
      <c r="AA17" s="61">
        <v>103.4</v>
      </c>
      <c r="AB17" s="62">
        <f t="shared" si="7"/>
        <v>0.25850000000000001</v>
      </c>
      <c r="AC17" s="63">
        <v>0.2</v>
      </c>
      <c r="AD17" s="64">
        <v>98.7</v>
      </c>
      <c r="AE17" s="65">
        <v>100.6</v>
      </c>
      <c r="AF17" s="66">
        <f t="shared" si="8"/>
        <v>0.20385005065856132</v>
      </c>
      <c r="AG17" s="67">
        <v>0.23</v>
      </c>
      <c r="AH17" s="68">
        <v>90.4</v>
      </c>
      <c r="AI17" s="68">
        <v>104.3</v>
      </c>
      <c r="AJ17" s="69">
        <f t="shared" si="9"/>
        <v>0.26536504424778762</v>
      </c>
      <c r="AK17" s="70">
        <v>0</v>
      </c>
      <c r="AL17" s="71">
        <v>158.5</v>
      </c>
      <c r="AM17" s="71">
        <v>181</v>
      </c>
      <c r="AN17" s="72">
        <f t="shared" si="10"/>
        <v>0</v>
      </c>
      <c r="AO17" s="73">
        <f t="shared" si="11"/>
        <v>1</v>
      </c>
    </row>
    <row r="18" spans="1:41" s="74" customFormat="1" x14ac:dyDescent="0.35">
      <c r="A18" s="75" t="s">
        <v>47</v>
      </c>
      <c r="B18" s="48" t="s">
        <v>100</v>
      </c>
      <c r="C18" s="48">
        <v>730.3</v>
      </c>
      <c r="D18" s="48">
        <f t="shared" si="0"/>
        <v>635.04347826086962</v>
      </c>
      <c r="E18" s="48"/>
      <c r="F18" s="48">
        <f t="shared" si="1"/>
        <v>539.78695652173917</v>
      </c>
      <c r="G18" s="48">
        <f t="shared" si="2"/>
        <v>1.0935155107067649</v>
      </c>
      <c r="H18" s="48">
        <f t="shared" si="3"/>
        <v>95.256521739130434</v>
      </c>
      <c r="I18" s="48">
        <f t="shared" si="4"/>
        <v>685.52193117285037</v>
      </c>
      <c r="J18" s="48"/>
      <c r="K18" s="48">
        <f>I18*1.15</f>
        <v>788.35022084877789</v>
      </c>
      <c r="L18" s="49">
        <f>K18-C18</f>
        <v>58.05022084877794</v>
      </c>
      <c r="M18" s="50">
        <f>L18/C18</f>
        <v>7.94881841007503E-2</v>
      </c>
      <c r="N18" s="51"/>
      <c r="O18" s="52"/>
      <c r="P18" s="53"/>
      <c r="Q18" s="54">
        <v>0</v>
      </c>
      <c r="R18" s="55">
        <v>17.294</v>
      </c>
      <c r="S18" s="55">
        <v>17.689900000000002</v>
      </c>
      <c r="T18" s="56">
        <f t="shared" si="5"/>
        <v>0</v>
      </c>
      <c r="U18" s="57">
        <v>0.34</v>
      </c>
      <c r="V18" s="58">
        <v>96.2</v>
      </c>
      <c r="W18" s="58">
        <v>103.5</v>
      </c>
      <c r="X18" s="59">
        <f t="shared" si="6"/>
        <v>0.36580041580041583</v>
      </c>
      <c r="Y18" s="60">
        <v>0.23</v>
      </c>
      <c r="Z18" s="61">
        <v>92</v>
      </c>
      <c r="AA18" s="61">
        <v>103.4</v>
      </c>
      <c r="AB18" s="62">
        <f t="shared" si="7"/>
        <v>0.25850000000000001</v>
      </c>
      <c r="AC18" s="63">
        <v>0.2</v>
      </c>
      <c r="AD18" s="64">
        <v>98.7</v>
      </c>
      <c r="AE18" s="65">
        <v>100.6</v>
      </c>
      <c r="AF18" s="66">
        <f t="shared" si="8"/>
        <v>0.20385005065856132</v>
      </c>
      <c r="AG18" s="67">
        <v>0.23</v>
      </c>
      <c r="AH18" s="68">
        <v>90.4</v>
      </c>
      <c r="AI18" s="68">
        <v>104.3</v>
      </c>
      <c r="AJ18" s="69">
        <f t="shared" si="9"/>
        <v>0.26536504424778762</v>
      </c>
      <c r="AK18" s="70">
        <v>0</v>
      </c>
      <c r="AL18" s="71">
        <v>158.5</v>
      </c>
      <c r="AM18" s="71">
        <v>181</v>
      </c>
      <c r="AN18" s="72">
        <f t="shared" si="10"/>
        <v>0</v>
      </c>
      <c r="AO18" s="73">
        <f t="shared" si="11"/>
        <v>1</v>
      </c>
    </row>
    <row r="19" spans="1:41" s="74" customFormat="1" x14ac:dyDescent="0.35">
      <c r="A19" s="75" t="s">
        <v>48</v>
      </c>
      <c r="B19" s="48" t="s">
        <v>100</v>
      </c>
      <c r="C19" s="48">
        <v>687.7</v>
      </c>
      <c r="D19" s="48">
        <f t="shared" si="0"/>
        <v>598.00000000000011</v>
      </c>
      <c r="E19" s="48"/>
      <c r="F19" s="48">
        <f t="shared" si="1"/>
        <v>508.30000000000007</v>
      </c>
      <c r="G19" s="48">
        <f t="shared" si="2"/>
        <v>1.0949009833281096</v>
      </c>
      <c r="H19" s="48">
        <f t="shared" si="3"/>
        <v>89.700000000000017</v>
      </c>
      <c r="I19" s="48">
        <f t="shared" si="4"/>
        <v>646.23816982567826</v>
      </c>
      <c r="J19" s="48"/>
      <c r="K19" s="48">
        <f>I19*1.15</f>
        <v>743.17389529952993</v>
      </c>
      <c r="L19" s="49">
        <f>K19-C19</f>
        <v>55.473895299529886</v>
      </c>
      <c r="M19" s="50">
        <f>L19/C19</f>
        <v>8.0665835828893237E-2</v>
      </c>
      <c r="N19" s="51"/>
      <c r="O19" s="52"/>
      <c r="P19" s="53"/>
      <c r="Q19" s="54">
        <v>0</v>
      </c>
      <c r="R19" s="55">
        <v>17.294</v>
      </c>
      <c r="S19" s="55">
        <v>17.689900000000002</v>
      </c>
      <c r="T19" s="56">
        <f t="shared" si="5"/>
        <v>0</v>
      </c>
      <c r="U19" s="57">
        <v>0.28000000000000003</v>
      </c>
      <c r="V19" s="58">
        <v>96.2</v>
      </c>
      <c r="W19" s="58">
        <v>103.5</v>
      </c>
      <c r="X19" s="59">
        <f t="shared" si="6"/>
        <v>0.30124740124740129</v>
      </c>
      <c r="Y19" s="60">
        <v>0.25</v>
      </c>
      <c r="Z19" s="61">
        <v>92</v>
      </c>
      <c r="AA19" s="61">
        <v>103.4</v>
      </c>
      <c r="AB19" s="62">
        <f t="shared" si="7"/>
        <v>0.28097826086956523</v>
      </c>
      <c r="AC19" s="63">
        <v>0.22</v>
      </c>
      <c r="AD19" s="64">
        <v>98.7</v>
      </c>
      <c r="AE19" s="65">
        <v>100.6</v>
      </c>
      <c r="AF19" s="66">
        <f t="shared" si="8"/>
        <v>0.22423505572441743</v>
      </c>
      <c r="AG19" s="67">
        <v>0.25</v>
      </c>
      <c r="AH19" s="68">
        <v>90.4</v>
      </c>
      <c r="AI19" s="68">
        <v>104.3</v>
      </c>
      <c r="AJ19" s="69">
        <f t="shared" si="9"/>
        <v>0.28844026548672563</v>
      </c>
      <c r="AK19" s="70">
        <v>0</v>
      </c>
      <c r="AL19" s="71">
        <v>158.5</v>
      </c>
      <c r="AM19" s="71">
        <v>181</v>
      </c>
      <c r="AN19" s="72">
        <f t="shared" si="10"/>
        <v>0</v>
      </c>
      <c r="AO19" s="73">
        <f t="shared" si="11"/>
        <v>1</v>
      </c>
    </row>
    <row r="20" spans="1:41" s="74" customFormat="1" x14ac:dyDescent="0.35">
      <c r="A20" s="75" t="s">
        <v>49</v>
      </c>
      <c r="B20" s="48" t="s">
        <v>100</v>
      </c>
      <c r="C20" s="48">
        <v>687.7</v>
      </c>
      <c r="D20" s="48">
        <f t="shared" si="0"/>
        <v>598.00000000000011</v>
      </c>
      <c r="E20" s="48"/>
      <c r="F20" s="48">
        <f t="shared" si="1"/>
        <v>508.30000000000007</v>
      </c>
      <c r="G20" s="48">
        <f t="shared" si="2"/>
        <v>1.0949009833281096</v>
      </c>
      <c r="H20" s="48">
        <f t="shared" si="3"/>
        <v>89.700000000000017</v>
      </c>
      <c r="I20" s="48">
        <f t="shared" si="4"/>
        <v>646.23816982567826</v>
      </c>
      <c r="J20" s="48"/>
      <c r="K20" s="48">
        <f>I20*1.15</f>
        <v>743.17389529952993</v>
      </c>
      <c r="L20" s="49">
        <f>K20-C20</f>
        <v>55.473895299529886</v>
      </c>
      <c r="M20" s="50">
        <f>L20/C20</f>
        <v>8.0665835828893237E-2</v>
      </c>
      <c r="N20" s="51"/>
      <c r="O20" s="52"/>
      <c r="P20" s="53"/>
      <c r="Q20" s="54">
        <v>0</v>
      </c>
      <c r="R20" s="55">
        <v>17.294</v>
      </c>
      <c r="S20" s="55">
        <v>17.689900000000002</v>
      </c>
      <c r="T20" s="56">
        <f t="shared" si="5"/>
        <v>0</v>
      </c>
      <c r="U20" s="57">
        <v>0.28000000000000003</v>
      </c>
      <c r="V20" s="58">
        <v>96.2</v>
      </c>
      <c r="W20" s="58">
        <v>103.5</v>
      </c>
      <c r="X20" s="59">
        <f t="shared" si="6"/>
        <v>0.30124740124740129</v>
      </c>
      <c r="Y20" s="60">
        <v>0.25</v>
      </c>
      <c r="Z20" s="61">
        <v>92</v>
      </c>
      <c r="AA20" s="61">
        <v>103.4</v>
      </c>
      <c r="AB20" s="62">
        <f t="shared" si="7"/>
        <v>0.28097826086956523</v>
      </c>
      <c r="AC20" s="63">
        <v>0.22</v>
      </c>
      <c r="AD20" s="64">
        <v>98.7</v>
      </c>
      <c r="AE20" s="65">
        <v>100.6</v>
      </c>
      <c r="AF20" s="66">
        <f t="shared" si="8"/>
        <v>0.22423505572441743</v>
      </c>
      <c r="AG20" s="67">
        <v>0.25</v>
      </c>
      <c r="AH20" s="68">
        <v>90.4</v>
      </c>
      <c r="AI20" s="68">
        <v>104.3</v>
      </c>
      <c r="AJ20" s="69">
        <f t="shared" si="9"/>
        <v>0.28844026548672563</v>
      </c>
      <c r="AK20" s="70">
        <v>0</v>
      </c>
      <c r="AL20" s="71">
        <v>158.5</v>
      </c>
      <c r="AM20" s="71">
        <v>181</v>
      </c>
      <c r="AN20" s="72">
        <f t="shared" si="10"/>
        <v>0</v>
      </c>
      <c r="AO20" s="73">
        <f t="shared" si="11"/>
        <v>1</v>
      </c>
    </row>
    <row r="21" spans="1:41" s="74" customFormat="1" x14ac:dyDescent="0.35">
      <c r="A21" s="75" t="s">
        <v>50</v>
      </c>
      <c r="B21" s="48" t="s">
        <v>100</v>
      </c>
      <c r="C21" s="48">
        <v>687.7</v>
      </c>
      <c r="D21" s="48">
        <f t="shared" si="0"/>
        <v>598.00000000000011</v>
      </c>
      <c r="E21" s="48"/>
      <c r="F21" s="48">
        <f t="shared" si="1"/>
        <v>508.30000000000007</v>
      </c>
      <c r="G21" s="48">
        <f t="shared" si="2"/>
        <v>1.0949009833281096</v>
      </c>
      <c r="H21" s="48">
        <f t="shared" si="3"/>
        <v>89.700000000000017</v>
      </c>
      <c r="I21" s="48">
        <f t="shared" si="4"/>
        <v>646.23816982567826</v>
      </c>
      <c r="J21" s="48"/>
      <c r="K21" s="48">
        <f>I21*1.15</f>
        <v>743.17389529952993</v>
      </c>
      <c r="L21" s="49">
        <f>K21-C21</f>
        <v>55.473895299529886</v>
      </c>
      <c r="M21" s="50">
        <f>L21/C21</f>
        <v>8.0665835828893237E-2</v>
      </c>
      <c r="N21" s="51"/>
      <c r="O21" s="52"/>
      <c r="P21" s="53"/>
      <c r="Q21" s="54">
        <v>0</v>
      </c>
      <c r="R21" s="55">
        <v>17.294</v>
      </c>
      <c r="S21" s="55">
        <v>17.689900000000002</v>
      </c>
      <c r="T21" s="56">
        <f t="shared" si="5"/>
        <v>0</v>
      </c>
      <c r="U21" s="57">
        <v>0.28000000000000003</v>
      </c>
      <c r="V21" s="58">
        <v>96.2</v>
      </c>
      <c r="W21" s="58">
        <v>103.5</v>
      </c>
      <c r="X21" s="59">
        <f t="shared" si="6"/>
        <v>0.30124740124740129</v>
      </c>
      <c r="Y21" s="60">
        <v>0.25</v>
      </c>
      <c r="Z21" s="61">
        <v>92</v>
      </c>
      <c r="AA21" s="61">
        <v>103.4</v>
      </c>
      <c r="AB21" s="62">
        <f t="shared" si="7"/>
        <v>0.28097826086956523</v>
      </c>
      <c r="AC21" s="63">
        <v>0.22</v>
      </c>
      <c r="AD21" s="64">
        <v>98.7</v>
      </c>
      <c r="AE21" s="65">
        <v>100.6</v>
      </c>
      <c r="AF21" s="66">
        <f t="shared" si="8"/>
        <v>0.22423505572441743</v>
      </c>
      <c r="AG21" s="67">
        <v>0.25</v>
      </c>
      <c r="AH21" s="68">
        <v>90.4</v>
      </c>
      <c r="AI21" s="68">
        <v>104.3</v>
      </c>
      <c r="AJ21" s="69">
        <f t="shared" si="9"/>
        <v>0.28844026548672563</v>
      </c>
      <c r="AK21" s="70">
        <v>0</v>
      </c>
      <c r="AL21" s="71">
        <v>158.5</v>
      </c>
      <c r="AM21" s="71">
        <v>181</v>
      </c>
      <c r="AN21" s="72">
        <f t="shared" si="10"/>
        <v>0</v>
      </c>
      <c r="AO21" s="73">
        <f t="shared" si="11"/>
        <v>1</v>
      </c>
    </row>
    <row r="22" spans="1:41" s="74" customFormat="1" x14ac:dyDescent="0.35">
      <c r="A22" s="75" t="s">
        <v>41</v>
      </c>
      <c r="B22" s="48" t="s">
        <v>100</v>
      </c>
      <c r="C22" s="48">
        <v>1096</v>
      </c>
      <c r="D22" s="48">
        <f t="shared" si="0"/>
        <v>953.04347826086962</v>
      </c>
      <c r="E22" s="48"/>
      <c r="F22" s="48">
        <f t="shared" si="1"/>
        <v>810.08695652173913</v>
      </c>
      <c r="G22" s="48">
        <f t="shared" si="2"/>
        <v>1.0890455657863518</v>
      </c>
      <c r="H22" s="48">
        <f t="shared" si="3"/>
        <v>142.95652173913044</v>
      </c>
      <c r="I22" s="48">
        <f t="shared" si="4"/>
        <v>1025.1781296404915</v>
      </c>
      <c r="J22" s="48"/>
      <c r="K22" s="48">
        <f>I22*1.15</f>
        <v>1178.9548490865652</v>
      </c>
      <c r="L22" s="49">
        <f>K22-C22</f>
        <v>82.954849086565218</v>
      </c>
      <c r="M22" s="50">
        <f>L22/C22</f>
        <v>7.5688730918398922E-2</v>
      </c>
      <c r="N22" s="51"/>
      <c r="O22" s="52"/>
      <c r="P22" s="53"/>
      <c r="Q22" s="54">
        <v>0</v>
      </c>
      <c r="R22" s="55">
        <v>17.294</v>
      </c>
      <c r="S22" s="55">
        <v>17.689900000000002</v>
      </c>
      <c r="T22" s="56">
        <f t="shared" si="5"/>
        <v>0</v>
      </c>
      <c r="U22" s="57">
        <v>0.43</v>
      </c>
      <c r="V22" s="58">
        <v>96.2</v>
      </c>
      <c r="W22" s="58">
        <v>103.5</v>
      </c>
      <c r="X22" s="59">
        <f t="shared" si="6"/>
        <v>0.46262993762993759</v>
      </c>
      <c r="Y22" s="60">
        <v>0.19</v>
      </c>
      <c r="Z22" s="61">
        <v>92</v>
      </c>
      <c r="AA22" s="61">
        <v>103.4</v>
      </c>
      <c r="AB22" s="62">
        <f t="shared" si="7"/>
        <v>0.21354347826086958</v>
      </c>
      <c r="AC22" s="63">
        <v>0.19</v>
      </c>
      <c r="AD22" s="64">
        <v>98.7</v>
      </c>
      <c r="AE22" s="65">
        <v>100.6</v>
      </c>
      <c r="AF22" s="66">
        <f t="shared" si="8"/>
        <v>0.19365754812563324</v>
      </c>
      <c r="AG22" s="67">
        <v>0.19</v>
      </c>
      <c r="AH22" s="68">
        <v>90.4</v>
      </c>
      <c r="AI22" s="68">
        <v>104.3</v>
      </c>
      <c r="AJ22" s="69">
        <f t="shared" si="9"/>
        <v>0.21921460176991148</v>
      </c>
      <c r="AK22" s="70">
        <v>0</v>
      </c>
      <c r="AL22" s="71">
        <v>158.5</v>
      </c>
      <c r="AM22" s="71">
        <v>181</v>
      </c>
      <c r="AN22" s="72">
        <f t="shared" si="10"/>
        <v>0</v>
      </c>
      <c r="AO22" s="73">
        <f t="shared" si="11"/>
        <v>1</v>
      </c>
    </row>
    <row r="23" spans="1:41" s="74" customFormat="1" x14ac:dyDescent="0.35">
      <c r="A23" s="75" t="s">
        <v>51</v>
      </c>
      <c r="B23" s="48" t="s">
        <v>100</v>
      </c>
      <c r="C23" s="48">
        <v>1096</v>
      </c>
      <c r="D23" s="48">
        <f t="shared" si="0"/>
        <v>953.04347826086962</v>
      </c>
      <c r="E23" s="48"/>
      <c r="F23" s="48">
        <f t="shared" si="1"/>
        <v>810.08695652173913</v>
      </c>
      <c r="G23" s="48">
        <f t="shared" si="2"/>
        <v>1.0890455657863518</v>
      </c>
      <c r="H23" s="48">
        <f t="shared" si="3"/>
        <v>142.95652173913044</v>
      </c>
      <c r="I23" s="48">
        <f t="shared" si="4"/>
        <v>1025.1781296404915</v>
      </c>
      <c r="J23" s="48"/>
      <c r="K23" s="48">
        <f>I23*1.15</f>
        <v>1178.9548490865652</v>
      </c>
      <c r="L23" s="49">
        <f>K23-C23</f>
        <v>82.954849086565218</v>
      </c>
      <c r="M23" s="50">
        <f>L23/C23</f>
        <v>7.5688730918398922E-2</v>
      </c>
      <c r="N23" s="51"/>
      <c r="O23" s="52"/>
      <c r="P23" s="53"/>
      <c r="Q23" s="54">
        <v>0</v>
      </c>
      <c r="R23" s="55">
        <v>17.294</v>
      </c>
      <c r="S23" s="55">
        <v>17.689900000000002</v>
      </c>
      <c r="T23" s="56">
        <f t="shared" si="5"/>
        <v>0</v>
      </c>
      <c r="U23" s="57">
        <v>0.43</v>
      </c>
      <c r="V23" s="58">
        <v>96.2</v>
      </c>
      <c r="W23" s="58">
        <v>103.5</v>
      </c>
      <c r="X23" s="59">
        <f t="shared" si="6"/>
        <v>0.46262993762993759</v>
      </c>
      <c r="Y23" s="60">
        <v>0.19</v>
      </c>
      <c r="Z23" s="61">
        <v>92</v>
      </c>
      <c r="AA23" s="61">
        <v>103.4</v>
      </c>
      <c r="AB23" s="62">
        <f t="shared" si="7"/>
        <v>0.21354347826086958</v>
      </c>
      <c r="AC23" s="63">
        <v>0.19</v>
      </c>
      <c r="AD23" s="64">
        <v>98.7</v>
      </c>
      <c r="AE23" s="65">
        <v>100.6</v>
      </c>
      <c r="AF23" s="66">
        <f t="shared" si="8"/>
        <v>0.19365754812563324</v>
      </c>
      <c r="AG23" s="67">
        <v>0.19</v>
      </c>
      <c r="AH23" s="68">
        <v>90.4</v>
      </c>
      <c r="AI23" s="68">
        <v>104.3</v>
      </c>
      <c r="AJ23" s="69">
        <f t="shared" si="9"/>
        <v>0.21921460176991148</v>
      </c>
      <c r="AK23" s="70">
        <v>0</v>
      </c>
      <c r="AL23" s="71">
        <v>158.5</v>
      </c>
      <c r="AM23" s="71">
        <v>181</v>
      </c>
      <c r="AN23" s="72">
        <f t="shared" si="10"/>
        <v>0</v>
      </c>
      <c r="AO23" s="73">
        <f t="shared" si="11"/>
        <v>1</v>
      </c>
    </row>
    <row r="24" spans="1:41" s="74" customFormat="1" x14ac:dyDescent="0.35">
      <c r="A24" s="75" t="s">
        <v>52</v>
      </c>
      <c r="B24" s="48" t="s">
        <v>100</v>
      </c>
      <c r="C24" s="48">
        <v>1096</v>
      </c>
      <c r="D24" s="48">
        <f t="shared" si="0"/>
        <v>953.04347826086962</v>
      </c>
      <c r="E24" s="48"/>
      <c r="F24" s="48">
        <f t="shared" si="1"/>
        <v>810.08695652173913</v>
      </c>
      <c r="G24" s="48">
        <f t="shared" si="2"/>
        <v>1.0890455657863518</v>
      </c>
      <c r="H24" s="48">
        <f t="shared" si="3"/>
        <v>142.95652173913044</v>
      </c>
      <c r="I24" s="48">
        <f t="shared" si="4"/>
        <v>1025.1781296404915</v>
      </c>
      <c r="J24" s="48"/>
      <c r="K24" s="48">
        <f>I24*1.15</f>
        <v>1178.9548490865652</v>
      </c>
      <c r="L24" s="49">
        <f>K24-C24</f>
        <v>82.954849086565218</v>
      </c>
      <c r="M24" s="50">
        <f>L24/C24</f>
        <v>7.5688730918398922E-2</v>
      </c>
      <c r="N24" s="51"/>
      <c r="O24" s="52"/>
      <c r="P24" s="53"/>
      <c r="Q24" s="54">
        <v>0</v>
      </c>
      <c r="R24" s="55">
        <v>17.294</v>
      </c>
      <c r="S24" s="55">
        <v>17.689900000000002</v>
      </c>
      <c r="T24" s="56">
        <f t="shared" si="5"/>
        <v>0</v>
      </c>
      <c r="U24" s="57">
        <v>0.43</v>
      </c>
      <c r="V24" s="58">
        <v>96.2</v>
      </c>
      <c r="W24" s="58">
        <v>103.5</v>
      </c>
      <c r="X24" s="59">
        <f t="shared" si="6"/>
        <v>0.46262993762993759</v>
      </c>
      <c r="Y24" s="60">
        <v>0.19</v>
      </c>
      <c r="Z24" s="61">
        <v>92</v>
      </c>
      <c r="AA24" s="61">
        <v>103.4</v>
      </c>
      <c r="AB24" s="62">
        <f t="shared" si="7"/>
        <v>0.21354347826086958</v>
      </c>
      <c r="AC24" s="63">
        <v>0.19</v>
      </c>
      <c r="AD24" s="64">
        <v>98.7</v>
      </c>
      <c r="AE24" s="65">
        <v>100.6</v>
      </c>
      <c r="AF24" s="66">
        <f t="shared" si="8"/>
        <v>0.19365754812563324</v>
      </c>
      <c r="AG24" s="67">
        <v>0.19</v>
      </c>
      <c r="AH24" s="68">
        <v>90.4</v>
      </c>
      <c r="AI24" s="68">
        <v>104.3</v>
      </c>
      <c r="AJ24" s="69">
        <f t="shared" si="9"/>
        <v>0.21921460176991148</v>
      </c>
      <c r="AK24" s="70">
        <v>0</v>
      </c>
      <c r="AL24" s="71">
        <v>158.5</v>
      </c>
      <c r="AM24" s="71">
        <v>181</v>
      </c>
      <c r="AN24" s="72">
        <f t="shared" si="10"/>
        <v>0</v>
      </c>
      <c r="AO24" s="73">
        <f t="shared" si="11"/>
        <v>1</v>
      </c>
    </row>
    <row r="25" spans="1:41" s="74" customFormat="1" x14ac:dyDescent="0.35">
      <c r="A25" s="75" t="s">
        <v>53</v>
      </c>
      <c r="B25" s="48" t="s">
        <v>100</v>
      </c>
      <c r="C25" s="48">
        <v>922</v>
      </c>
      <c r="D25" s="48">
        <f t="shared" si="0"/>
        <v>801.73913043478262</v>
      </c>
      <c r="E25" s="48"/>
      <c r="F25" s="48">
        <f t="shared" si="1"/>
        <v>681.47826086956525</v>
      </c>
      <c r="G25" s="48">
        <f t="shared" si="2"/>
        <v>1.0957808436103957</v>
      </c>
      <c r="H25" s="48">
        <f t="shared" si="3"/>
        <v>120.26086956521739</v>
      </c>
      <c r="I25" s="48">
        <f t="shared" si="4"/>
        <v>867.01169316301491</v>
      </c>
      <c r="J25" s="48"/>
      <c r="K25" s="48">
        <f>I25*1.15</f>
        <v>997.06344713746705</v>
      </c>
      <c r="L25" s="49">
        <f>K25-C25</f>
        <v>75.063447137467051</v>
      </c>
      <c r="M25" s="50">
        <f>L25/C25</f>
        <v>8.141371706883628E-2</v>
      </c>
      <c r="N25" s="51"/>
      <c r="O25" s="52"/>
      <c r="P25" s="53"/>
      <c r="Q25" s="54">
        <v>0</v>
      </c>
      <c r="R25" s="55">
        <v>17.294</v>
      </c>
      <c r="S25" s="55">
        <v>17.689900000000002</v>
      </c>
      <c r="T25" s="56">
        <f t="shared" si="5"/>
        <v>0</v>
      </c>
      <c r="U25" s="57">
        <v>0.38</v>
      </c>
      <c r="V25" s="58">
        <v>96.2</v>
      </c>
      <c r="W25" s="58">
        <v>103.5</v>
      </c>
      <c r="X25" s="59">
        <f t="shared" si="6"/>
        <v>0.40883575883575884</v>
      </c>
      <c r="Y25" s="60">
        <v>0.23</v>
      </c>
      <c r="Z25" s="61">
        <v>92</v>
      </c>
      <c r="AA25" s="61">
        <v>103.4</v>
      </c>
      <c r="AB25" s="62">
        <f t="shared" si="7"/>
        <v>0.25850000000000001</v>
      </c>
      <c r="AC25" s="63">
        <v>0.16</v>
      </c>
      <c r="AD25" s="64">
        <v>98.7</v>
      </c>
      <c r="AE25" s="65">
        <v>100.6</v>
      </c>
      <c r="AF25" s="66">
        <f t="shared" si="8"/>
        <v>0.16308004052684905</v>
      </c>
      <c r="AG25" s="67">
        <v>0.23</v>
      </c>
      <c r="AH25" s="68">
        <v>90.4</v>
      </c>
      <c r="AI25" s="68">
        <v>104.3</v>
      </c>
      <c r="AJ25" s="69">
        <f t="shared" si="9"/>
        <v>0.26536504424778762</v>
      </c>
      <c r="AK25" s="70">
        <v>0</v>
      </c>
      <c r="AL25" s="71">
        <v>158.5</v>
      </c>
      <c r="AM25" s="71">
        <v>181</v>
      </c>
      <c r="AN25" s="72">
        <f t="shared" si="10"/>
        <v>0</v>
      </c>
      <c r="AO25" s="73">
        <f t="shared" si="11"/>
        <v>1</v>
      </c>
    </row>
    <row r="26" spans="1:41" s="74" customFormat="1" x14ac:dyDescent="0.35">
      <c r="A26" s="75" t="s">
        <v>54</v>
      </c>
      <c r="B26" s="48" t="s">
        <v>100</v>
      </c>
      <c r="C26" s="48">
        <v>922</v>
      </c>
      <c r="D26" s="48">
        <f t="shared" si="0"/>
        <v>801.73913043478262</v>
      </c>
      <c r="E26" s="48"/>
      <c r="F26" s="48">
        <f t="shared" si="1"/>
        <v>681.47826086956525</v>
      </c>
      <c r="G26" s="48">
        <f t="shared" si="2"/>
        <v>1.0957808436103957</v>
      </c>
      <c r="H26" s="48">
        <f t="shared" si="3"/>
        <v>120.26086956521739</v>
      </c>
      <c r="I26" s="48">
        <f t="shared" si="4"/>
        <v>867.01169316301491</v>
      </c>
      <c r="J26" s="48"/>
      <c r="K26" s="48">
        <f>I26*1.15</f>
        <v>997.06344713746705</v>
      </c>
      <c r="L26" s="49">
        <f>K26-C26</f>
        <v>75.063447137467051</v>
      </c>
      <c r="M26" s="50">
        <f>L26/C26</f>
        <v>8.141371706883628E-2</v>
      </c>
      <c r="N26" s="51"/>
      <c r="O26" s="52"/>
      <c r="P26" s="53"/>
      <c r="Q26" s="54">
        <v>0</v>
      </c>
      <c r="R26" s="55">
        <v>17.294</v>
      </c>
      <c r="S26" s="55">
        <v>17.689900000000002</v>
      </c>
      <c r="T26" s="56">
        <f t="shared" si="5"/>
        <v>0</v>
      </c>
      <c r="U26" s="57">
        <v>0.38</v>
      </c>
      <c r="V26" s="58">
        <v>96.2</v>
      </c>
      <c r="W26" s="58">
        <v>103.5</v>
      </c>
      <c r="X26" s="59">
        <f t="shared" si="6"/>
        <v>0.40883575883575884</v>
      </c>
      <c r="Y26" s="60">
        <v>0.23</v>
      </c>
      <c r="Z26" s="61">
        <v>92</v>
      </c>
      <c r="AA26" s="61">
        <v>103.4</v>
      </c>
      <c r="AB26" s="62">
        <f t="shared" si="7"/>
        <v>0.25850000000000001</v>
      </c>
      <c r="AC26" s="63">
        <v>0.16</v>
      </c>
      <c r="AD26" s="64">
        <v>98.7</v>
      </c>
      <c r="AE26" s="65">
        <v>100.6</v>
      </c>
      <c r="AF26" s="66">
        <f t="shared" si="8"/>
        <v>0.16308004052684905</v>
      </c>
      <c r="AG26" s="67">
        <v>0.23</v>
      </c>
      <c r="AH26" s="68">
        <v>90.4</v>
      </c>
      <c r="AI26" s="68">
        <v>104.3</v>
      </c>
      <c r="AJ26" s="69">
        <f t="shared" si="9"/>
        <v>0.26536504424778762</v>
      </c>
      <c r="AK26" s="70">
        <v>0</v>
      </c>
      <c r="AL26" s="71">
        <v>158.5</v>
      </c>
      <c r="AM26" s="71">
        <v>181</v>
      </c>
      <c r="AN26" s="72">
        <f t="shared" si="10"/>
        <v>0</v>
      </c>
      <c r="AO26" s="73">
        <f t="shared" si="11"/>
        <v>1</v>
      </c>
    </row>
    <row r="27" spans="1:41" s="74" customFormat="1" x14ac:dyDescent="0.35">
      <c r="A27" s="75" t="s">
        <v>55</v>
      </c>
      <c r="B27" s="48" t="s">
        <v>100</v>
      </c>
      <c r="C27" s="48">
        <v>922</v>
      </c>
      <c r="D27" s="48">
        <f t="shared" si="0"/>
        <v>801.73913043478262</v>
      </c>
      <c r="E27" s="48"/>
      <c r="F27" s="48">
        <f t="shared" si="1"/>
        <v>681.47826086956525</v>
      </c>
      <c r="G27" s="48">
        <f t="shared" si="2"/>
        <v>1.0957808436103957</v>
      </c>
      <c r="H27" s="48">
        <f t="shared" si="3"/>
        <v>120.26086956521739</v>
      </c>
      <c r="I27" s="48">
        <f t="shared" si="4"/>
        <v>867.01169316301491</v>
      </c>
      <c r="J27" s="48"/>
      <c r="K27" s="48">
        <f>I27*1.15</f>
        <v>997.06344713746705</v>
      </c>
      <c r="L27" s="49">
        <f>K27-C27</f>
        <v>75.063447137467051</v>
      </c>
      <c r="M27" s="50">
        <f>L27/C27</f>
        <v>8.141371706883628E-2</v>
      </c>
      <c r="N27" s="51"/>
      <c r="O27" s="52"/>
      <c r="P27" s="53"/>
      <c r="Q27" s="54">
        <v>0</v>
      </c>
      <c r="R27" s="55">
        <v>17.294</v>
      </c>
      <c r="S27" s="55">
        <v>17.689900000000002</v>
      </c>
      <c r="T27" s="56">
        <f t="shared" si="5"/>
        <v>0</v>
      </c>
      <c r="U27" s="57">
        <v>0.38</v>
      </c>
      <c r="V27" s="58">
        <v>96.2</v>
      </c>
      <c r="W27" s="58">
        <v>103.5</v>
      </c>
      <c r="X27" s="59">
        <f t="shared" si="6"/>
        <v>0.40883575883575884</v>
      </c>
      <c r="Y27" s="60">
        <v>0.23</v>
      </c>
      <c r="Z27" s="61">
        <v>92</v>
      </c>
      <c r="AA27" s="61">
        <v>103.4</v>
      </c>
      <c r="AB27" s="62">
        <f t="shared" si="7"/>
        <v>0.25850000000000001</v>
      </c>
      <c r="AC27" s="63">
        <v>0.16</v>
      </c>
      <c r="AD27" s="64">
        <v>98.7</v>
      </c>
      <c r="AE27" s="65">
        <v>100.6</v>
      </c>
      <c r="AF27" s="66">
        <f t="shared" si="8"/>
        <v>0.16308004052684905</v>
      </c>
      <c r="AG27" s="67">
        <v>0.23</v>
      </c>
      <c r="AH27" s="68">
        <v>90.4</v>
      </c>
      <c r="AI27" s="68">
        <v>104.3</v>
      </c>
      <c r="AJ27" s="69">
        <f t="shared" si="9"/>
        <v>0.26536504424778762</v>
      </c>
      <c r="AK27" s="70">
        <v>0</v>
      </c>
      <c r="AL27" s="71">
        <v>158.5</v>
      </c>
      <c r="AM27" s="71">
        <v>181</v>
      </c>
      <c r="AN27" s="72">
        <f t="shared" si="10"/>
        <v>0</v>
      </c>
      <c r="AO27" s="73">
        <f t="shared" si="11"/>
        <v>1</v>
      </c>
    </row>
    <row r="28" spans="1:41" s="74" customFormat="1" x14ac:dyDescent="0.35">
      <c r="A28" s="75" t="s">
        <v>56</v>
      </c>
      <c r="B28" s="48" t="s">
        <v>100</v>
      </c>
      <c r="C28" s="48">
        <v>857</v>
      </c>
      <c r="D28" s="48">
        <f t="shared" si="0"/>
        <v>745.21739130434787</v>
      </c>
      <c r="E28" s="48"/>
      <c r="F28" s="48">
        <f t="shared" si="1"/>
        <v>633.43478260869563</v>
      </c>
      <c r="G28" s="48">
        <f t="shared" si="2"/>
        <v>1.097732649457648</v>
      </c>
      <c r="H28" s="48">
        <f t="shared" si="3"/>
        <v>111.78260869565217</v>
      </c>
      <c r="I28" s="48">
        <f t="shared" si="4"/>
        <v>807.12465086732493</v>
      </c>
      <c r="J28" s="48"/>
      <c r="K28" s="48">
        <f>I28*1.15</f>
        <v>928.19334849742359</v>
      </c>
      <c r="L28" s="49">
        <f>K28-C28</f>
        <v>71.193348497423585</v>
      </c>
      <c r="M28" s="50">
        <f>L28/C28</f>
        <v>8.3072752039000677E-2</v>
      </c>
      <c r="N28" s="51"/>
      <c r="O28" s="52"/>
      <c r="P28" s="53"/>
      <c r="Q28" s="54">
        <v>0</v>
      </c>
      <c r="R28" s="55">
        <v>17.294</v>
      </c>
      <c r="S28" s="55">
        <v>17.689900000000002</v>
      </c>
      <c r="T28" s="56">
        <f t="shared" si="5"/>
        <v>0</v>
      </c>
      <c r="U28" s="57">
        <v>0.33</v>
      </c>
      <c r="V28" s="58">
        <v>96.2</v>
      </c>
      <c r="W28" s="58">
        <v>103.5</v>
      </c>
      <c r="X28" s="59">
        <f t="shared" si="6"/>
        <v>0.35504158004158004</v>
      </c>
      <c r="Y28" s="60">
        <v>0.25</v>
      </c>
      <c r="Z28" s="61">
        <v>92</v>
      </c>
      <c r="AA28" s="61">
        <v>103.4</v>
      </c>
      <c r="AB28" s="62">
        <f t="shared" si="7"/>
        <v>0.28097826086956523</v>
      </c>
      <c r="AC28" s="63">
        <v>0.17</v>
      </c>
      <c r="AD28" s="64">
        <v>98.7</v>
      </c>
      <c r="AE28" s="65">
        <v>100.6</v>
      </c>
      <c r="AF28" s="66">
        <f t="shared" si="8"/>
        <v>0.17327254305977713</v>
      </c>
      <c r="AG28" s="67">
        <v>0.25</v>
      </c>
      <c r="AH28" s="68">
        <v>90.4</v>
      </c>
      <c r="AI28" s="68">
        <v>104.3</v>
      </c>
      <c r="AJ28" s="69">
        <f t="shared" si="9"/>
        <v>0.28844026548672563</v>
      </c>
      <c r="AK28" s="70">
        <v>0</v>
      </c>
      <c r="AL28" s="71">
        <v>158.5</v>
      </c>
      <c r="AM28" s="71">
        <v>181</v>
      </c>
      <c r="AN28" s="72">
        <f t="shared" si="10"/>
        <v>0</v>
      </c>
      <c r="AO28" s="73">
        <f t="shared" si="11"/>
        <v>1</v>
      </c>
    </row>
    <row r="29" spans="1:41" s="74" customFormat="1" x14ac:dyDescent="0.35">
      <c r="A29" s="75" t="s">
        <v>57</v>
      </c>
      <c r="B29" s="48" t="s">
        <v>100</v>
      </c>
      <c r="C29" s="48">
        <v>857</v>
      </c>
      <c r="D29" s="48">
        <f t="shared" si="0"/>
        <v>745.21739130434787</v>
      </c>
      <c r="E29" s="48"/>
      <c r="F29" s="48">
        <f t="shared" si="1"/>
        <v>633.43478260869563</v>
      </c>
      <c r="G29" s="48">
        <f t="shared" si="2"/>
        <v>1.097732649457648</v>
      </c>
      <c r="H29" s="48">
        <f t="shared" si="3"/>
        <v>111.78260869565217</v>
      </c>
      <c r="I29" s="48">
        <f t="shared" si="4"/>
        <v>807.12465086732493</v>
      </c>
      <c r="J29" s="48"/>
      <c r="K29" s="48">
        <f>I29*1.15</f>
        <v>928.19334849742359</v>
      </c>
      <c r="L29" s="49">
        <f>K29-C29</f>
        <v>71.193348497423585</v>
      </c>
      <c r="M29" s="50">
        <f>L29/C29</f>
        <v>8.3072752039000677E-2</v>
      </c>
      <c r="N29" s="51"/>
      <c r="O29" s="52"/>
      <c r="P29" s="53"/>
      <c r="Q29" s="54">
        <v>0</v>
      </c>
      <c r="R29" s="55">
        <v>17.294</v>
      </c>
      <c r="S29" s="55">
        <v>17.689900000000002</v>
      </c>
      <c r="T29" s="56">
        <f t="shared" si="5"/>
        <v>0</v>
      </c>
      <c r="U29" s="57">
        <v>0.33</v>
      </c>
      <c r="V29" s="58">
        <v>96.2</v>
      </c>
      <c r="W29" s="58">
        <v>103.5</v>
      </c>
      <c r="X29" s="59">
        <f t="shared" si="6"/>
        <v>0.35504158004158004</v>
      </c>
      <c r="Y29" s="60">
        <v>0.25</v>
      </c>
      <c r="Z29" s="61">
        <v>92</v>
      </c>
      <c r="AA29" s="61">
        <v>103.4</v>
      </c>
      <c r="AB29" s="62">
        <f t="shared" si="7"/>
        <v>0.28097826086956523</v>
      </c>
      <c r="AC29" s="63">
        <v>0.17</v>
      </c>
      <c r="AD29" s="64">
        <v>98.7</v>
      </c>
      <c r="AE29" s="65">
        <v>100.6</v>
      </c>
      <c r="AF29" s="66">
        <f t="shared" si="8"/>
        <v>0.17327254305977713</v>
      </c>
      <c r="AG29" s="67">
        <v>0.25</v>
      </c>
      <c r="AH29" s="68">
        <v>90.4</v>
      </c>
      <c r="AI29" s="68">
        <v>104.3</v>
      </c>
      <c r="AJ29" s="69">
        <f t="shared" si="9"/>
        <v>0.28844026548672563</v>
      </c>
      <c r="AK29" s="70">
        <v>0</v>
      </c>
      <c r="AL29" s="71">
        <v>158.5</v>
      </c>
      <c r="AM29" s="71">
        <v>181</v>
      </c>
      <c r="AN29" s="72">
        <f t="shared" si="10"/>
        <v>0</v>
      </c>
      <c r="AO29" s="73">
        <f t="shared" si="11"/>
        <v>1</v>
      </c>
    </row>
    <row r="30" spans="1:41" s="74" customFormat="1" x14ac:dyDescent="0.35">
      <c r="A30" s="75" t="s">
        <v>58</v>
      </c>
      <c r="B30" s="48" t="s">
        <v>100</v>
      </c>
      <c r="C30" s="48">
        <v>857</v>
      </c>
      <c r="D30" s="48">
        <f t="shared" si="0"/>
        <v>745.21739130434787</v>
      </c>
      <c r="E30" s="48"/>
      <c r="F30" s="48">
        <f t="shared" si="1"/>
        <v>633.43478260869563</v>
      </c>
      <c r="G30" s="48">
        <f t="shared" si="2"/>
        <v>1.097732649457648</v>
      </c>
      <c r="H30" s="48">
        <f t="shared" si="3"/>
        <v>111.78260869565217</v>
      </c>
      <c r="I30" s="48">
        <f t="shared" si="4"/>
        <v>807.12465086732493</v>
      </c>
      <c r="J30" s="48"/>
      <c r="K30" s="48">
        <f>I30*1.15</f>
        <v>928.19334849742359</v>
      </c>
      <c r="L30" s="49">
        <f>K30-C30</f>
        <v>71.193348497423585</v>
      </c>
      <c r="M30" s="50">
        <f>L30/C30</f>
        <v>8.3072752039000677E-2</v>
      </c>
      <c r="N30" s="51"/>
      <c r="O30" s="52"/>
      <c r="P30" s="53"/>
      <c r="Q30" s="54">
        <v>0</v>
      </c>
      <c r="R30" s="55">
        <v>17.294</v>
      </c>
      <c r="S30" s="55">
        <v>17.689900000000002</v>
      </c>
      <c r="T30" s="56">
        <f t="shared" si="5"/>
        <v>0</v>
      </c>
      <c r="U30" s="57">
        <v>0.33</v>
      </c>
      <c r="V30" s="58">
        <v>96.2</v>
      </c>
      <c r="W30" s="58">
        <v>103.5</v>
      </c>
      <c r="X30" s="59">
        <f t="shared" si="6"/>
        <v>0.35504158004158004</v>
      </c>
      <c r="Y30" s="60">
        <v>0.25</v>
      </c>
      <c r="Z30" s="61">
        <v>92</v>
      </c>
      <c r="AA30" s="61">
        <v>103.4</v>
      </c>
      <c r="AB30" s="62">
        <f t="shared" si="7"/>
        <v>0.28097826086956523</v>
      </c>
      <c r="AC30" s="63">
        <v>0.17</v>
      </c>
      <c r="AD30" s="64">
        <v>98.7</v>
      </c>
      <c r="AE30" s="65">
        <v>100.6</v>
      </c>
      <c r="AF30" s="66">
        <f t="shared" si="8"/>
        <v>0.17327254305977713</v>
      </c>
      <c r="AG30" s="67">
        <v>0.25</v>
      </c>
      <c r="AH30" s="68">
        <v>90.4</v>
      </c>
      <c r="AI30" s="68">
        <v>104.3</v>
      </c>
      <c r="AJ30" s="69">
        <f t="shared" si="9"/>
        <v>0.28844026548672563</v>
      </c>
      <c r="AK30" s="70">
        <v>0</v>
      </c>
      <c r="AL30" s="71">
        <v>158.5</v>
      </c>
      <c r="AM30" s="71">
        <v>181</v>
      </c>
      <c r="AN30" s="72">
        <f t="shared" si="10"/>
        <v>0</v>
      </c>
      <c r="AO30" s="73">
        <f t="shared" si="11"/>
        <v>1</v>
      </c>
    </row>
    <row r="31" spans="1:41" s="74" customFormat="1" x14ac:dyDescent="0.35">
      <c r="A31" s="75" t="s">
        <v>59</v>
      </c>
      <c r="B31" s="48" t="s">
        <v>100</v>
      </c>
      <c r="C31" s="48">
        <v>1183</v>
      </c>
      <c r="D31" s="48">
        <f t="shared" si="0"/>
        <v>1028.6956521739132</v>
      </c>
      <c r="E31" s="48"/>
      <c r="F31" s="48">
        <f t="shared" si="1"/>
        <v>874.39130434782624</v>
      </c>
      <c r="G31" s="48">
        <f t="shared" si="2"/>
        <v>1.0926963713113276</v>
      </c>
      <c r="H31" s="48">
        <f t="shared" si="3"/>
        <v>154.30434782608697</v>
      </c>
      <c r="I31" s="48">
        <f t="shared" si="4"/>
        <v>1109.7485531931354</v>
      </c>
      <c r="J31" s="48"/>
      <c r="K31" s="48">
        <f>I31*1.15</f>
        <v>1276.2108361721057</v>
      </c>
      <c r="L31" s="49">
        <f>K31-C31</f>
        <v>93.210836172105701</v>
      </c>
      <c r="M31" s="50">
        <f>L31/C31</f>
        <v>7.8791915614628658E-2</v>
      </c>
      <c r="N31" s="51"/>
      <c r="O31" s="52"/>
      <c r="P31" s="53"/>
      <c r="Q31" s="54">
        <v>0</v>
      </c>
      <c r="R31" s="55">
        <v>17.294</v>
      </c>
      <c r="S31" s="55">
        <v>17.689900000000002</v>
      </c>
      <c r="T31" s="56">
        <f t="shared" si="5"/>
        <v>0</v>
      </c>
      <c r="U31" s="57">
        <v>0.41</v>
      </c>
      <c r="V31" s="58">
        <v>96.2</v>
      </c>
      <c r="W31" s="58">
        <v>103.5</v>
      </c>
      <c r="X31" s="59">
        <f t="shared" si="6"/>
        <v>0.44111226611226606</v>
      </c>
      <c r="Y31" s="60">
        <v>0.21</v>
      </c>
      <c r="Z31" s="61">
        <v>92</v>
      </c>
      <c r="AA31" s="61">
        <v>103.4</v>
      </c>
      <c r="AB31" s="62">
        <f t="shared" si="7"/>
        <v>0.23602173913043478</v>
      </c>
      <c r="AC31" s="63">
        <v>0.17</v>
      </c>
      <c r="AD31" s="64">
        <v>98.7</v>
      </c>
      <c r="AE31" s="65">
        <v>100.6</v>
      </c>
      <c r="AF31" s="66">
        <f t="shared" si="8"/>
        <v>0.17327254305977713</v>
      </c>
      <c r="AG31" s="67">
        <v>0.21</v>
      </c>
      <c r="AH31" s="68">
        <v>90.4</v>
      </c>
      <c r="AI31" s="68">
        <v>104.3</v>
      </c>
      <c r="AJ31" s="69">
        <f t="shared" si="9"/>
        <v>0.24228982300884952</v>
      </c>
      <c r="AK31" s="70">
        <v>0</v>
      </c>
      <c r="AL31" s="71">
        <v>158.5</v>
      </c>
      <c r="AM31" s="71">
        <v>181</v>
      </c>
      <c r="AN31" s="72">
        <f t="shared" si="10"/>
        <v>0</v>
      </c>
      <c r="AO31" s="73">
        <f t="shared" si="11"/>
        <v>1</v>
      </c>
    </row>
    <row r="32" spans="1:41" s="74" customFormat="1" x14ac:dyDescent="0.35">
      <c r="A32" s="75" t="s">
        <v>60</v>
      </c>
      <c r="B32" s="48" t="s">
        <v>100</v>
      </c>
      <c r="C32" s="48">
        <v>1183</v>
      </c>
      <c r="D32" s="48">
        <f t="shared" si="0"/>
        <v>1028.6956521739132</v>
      </c>
      <c r="E32" s="48"/>
      <c r="F32" s="48">
        <f t="shared" si="1"/>
        <v>874.39130434782624</v>
      </c>
      <c r="G32" s="48">
        <f t="shared" si="2"/>
        <v>1.0926963713113276</v>
      </c>
      <c r="H32" s="48">
        <f t="shared" si="3"/>
        <v>154.30434782608697</v>
      </c>
      <c r="I32" s="48">
        <f t="shared" si="4"/>
        <v>1109.7485531931354</v>
      </c>
      <c r="J32" s="48"/>
      <c r="K32" s="48">
        <f>I32*1.15</f>
        <v>1276.2108361721057</v>
      </c>
      <c r="L32" s="49">
        <f>K32-C32</f>
        <v>93.210836172105701</v>
      </c>
      <c r="M32" s="50">
        <f>L32/C32</f>
        <v>7.8791915614628658E-2</v>
      </c>
      <c r="N32" s="51"/>
      <c r="O32" s="52"/>
      <c r="P32" s="53"/>
      <c r="Q32" s="54">
        <v>0</v>
      </c>
      <c r="R32" s="55">
        <v>17.294</v>
      </c>
      <c r="S32" s="55">
        <v>17.689900000000002</v>
      </c>
      <c r="T32" s="56">
        <f t="shared" si="5"/>
        <v>0</v>
      </c>
      <c r="U32" s="57">
        <v>0.41</v>
      </c>
      <c r="V32" s="58">
        <v>96.2</v>
      </c>
      <c r="W32" s="58">
        <v>103.5</v>
      </c>
      <c r="X32" s="59">
        <f t="shared" si="6"/>
        <v>0.44111226611226606</v>
      </c>
      <c r="Y32" s="60">
        <v>0.21</v>
      </c>
      <c r="Z32" s="61">
        <v>92</v>
      </c>
      <c r="AA32" s="61">
        <v>103.4</v>
      </c>
      <c r="AB32" s="62">
        <f t="shared" si="7"/>
        <v>0.23602173913043478</v>
      </c>
      <c r="AC32" s="63">
        <v>0.17</v>
      </c>
      <c r="AD32" s="64">
        <v>98.7</v>
      </c>
      <c r="AE32" s="65">
        <v>100.6</v>
      </c>
      <c r="AF32" s="66">
        <f t="shared" si="8"/>
        <v>0.17327254305977713</v>
      </c>
      <c r="AG32" s="67">
        <v>0.21</v>
      </c>
      <c r="AH32" s="68">
        <v>90.4</v>
      </c>
      <c r="AI32" s="68">
        <v>104.3</v>
      </c>
      <c r="AJ32" s="69">
        <f t="shared" si="9"/>
        <v>0.24228982300884952</v>
      </c>
      <c r="AK32" s="70">
        <v>0</v>
      </c>
      <c r="AL32" s="71">
        <v>158.5</v>
      </c>
      <c r="AM32" s="71">
        <v>181</v>
      </c>
      <c r="AN32" s="72">
        <f t="shared" si="10"/>
        <v>0</v>
      </c>
      <c r="AO32" s="73">
        <f t="shared" si="11"/>
        <v>1</v>
      </c>
    </row>
    <row r="33" spans="1:41" s="74" customFormat="1" x14ac:dyDescent="0.35">
      <c r="A33" s="75" t="s">
        <v>61</v>
      </c>
      <c r="B33" s="48" t="s">
        <v>100</v>
      </c>
      <c r="C33" s="48">
        <v>1183</v>
      </c>
      <c r="D33" s="48">
        <f t="shared" si="0"/>
        <v>1028.6956521739132</v>
      </c>
      <c r="E33" s="48"/>
      <c r="F33" s="48">
        <f t="shared" si="1"/>
        <v>874.39130434782624</v>
      </c>
      <c r="G33" s="48">
        <f t="shared" si="2"/>
        <v>1.0926963713113276</v>
      </c>
      <c r="H33" s="48">
        <f t="shared" si="3"/>
        <v>154.30434782608697</v>
      </c>
      <c r="I33" s="48">
        <f t="shared" si="4"/>
        <v>1109.7485531931354</v>
      </c>
      <c r="J33" s="48"/>
      <c r="K33" s="48">
        <f>I33*1.15</f>
        <v>1276.2108361721057</v>
      </c>
      <c r="L33" s="49">
        <f>K33-C33</f>
        <v>93.210836172105701</v>
      </c>
      <c r="M33" s="50">
        <f>L33/C33</f>
        <v>7.8791915614628658E-2</v>
      </c>
      <c r="N33" s="51"/>
      <c r="O33" s="52"/>
      <c r="P33" s="53"/>
      <c r="Q33" s="54">
        <v>0</v>
      </c>
      <c r="R33" s="55">
        <v>17.294</v>
      </c>
      <c r="S33" s="55">
        <v>17.689900000000002</v>
      </c>
      <c r="T33" s="56">
        <f t="shared" si="5"/>
        <v>0</v>
      </c>
      <c r="U33" s="57">
        <v>0.41</v>
      </c>
      <c r="V33" s="58">
        <v>96.2</v>
      </c>
      <c r="W33" s="58">
        <v>103.5</v>
      </c>
      <c r="X33" s="59">
        <f t="shared" si="6"/>
        <v>0.44111226611226606</v>
      </c>
      <c r="Y33" s="60">
        <v>0.21</v>
      </c>
      <c r="Z33" s="61">
        <v>92</v>
      </c>
      <c r="AA33" s="61">
        <v>103.4</v>
      </c>
      <c r="AB33" s="62">
        <f t="shared" si="7"/>
        <v>0.23602173913043478</v>
      </c>
      <c r="AC33" s="63">
        <v>0.17</v>
      </c>
      <c r="AD33" s="64">
        <v>98.7</v>
      </c>
      <c r="AE33" s="65">
        <v>100.6</v>
      </c>
      <c r="AF33" s="66">
        <f t="shared" si="8"/>
        <v>0.17327254305977713</v>
      </c>
      <c r="AG33" s="67">
        <v>0.21</v>
      </c>
      <c r="AH33" s="68">
        <v>90.4</v>
      </c>
      <c r="AI33" s="68">
        <v>104.3</v>
      </c>
      <c r="AJ33" s="69">
        <f t="shared" si="9"/>
        <v>0.24228982300884952</v>
      </c>
      <c r="AK33" s="70">
        <v>0</v>
      </c>
      <c r="AL33" s="71">
        <v>158.5</v>
      </c>
      <c r="AM33" s="71">
        <v>181</v>
      </c>
      <c r="AN33" s="72">
        <f t="shared" si="10"/>
        <v>0</v>
      </c>
      <c r="AO33" s="73">
        <f t="shared" si="11"/>
        <v>1</v>
      </c>
    </row>
    <row r="34" spans="1:41" s="74" customFormat="1" x14ac:dyDescent="0.35">
      <c r="A34" s="75" t="s">
        <v>62</v>
      </c>
      <c r="B34" s="48" t="s">
        <v>100</v>
      </c>
      <c r="C34" s="48">
        <v>977.8</v>
      </c>
      <c r="D34" s="48">
        <f t="shared" si="0"/>
        <v>850.26086956521738</v>
      </c>
      <c r="E34" s="48"/>
      <c r="F34" s="48">
        <f t="shared" si="1"/>
        <v>722.7217391304348</v>
      </c>
      <c r="G34" s="48">
        <f t="shared" si="2"/>
        <v>1.0988653159094635</v>
      </c>
      <c r="H34" s="48">
        <f t="shared" si="3"/>
        <v>127.53913043478261</v>
      </c>
      <c r="I34" s="48">
        <f t="shared" si="4"/>
        <v>921.7129826189846</v>
      </c>
      <c r="J34" s="48"/>
      <c r="K34" s="48">
        <f>I34*1.15</f>
        <v>1059.9699300118323</v>
      </c>
      <c r="L34" s="49">
        <f>K34-C34</f>
        <v>82.169930011832321</v>
      </c>
      <c r="M34" s="50">
        <f>L34/C34</f>
        <v>8.4035518523043903E-2</v>
      </c>
      <c r="N34" s="51"/>
      <c r="O34" s="52"/>
      <c r="P34" s="53"/>
      <c r="Q34" s="54">
        <v>0</v>
      </c>
      <c r="R34" s="55">
        <v>17.294</v>
      </c>
      <c r="S34" s="55">
        <v>17.689900000000002</v>
      </c>
      <c r="T34" s="56">
        <f t="shared" si="5"/>
        <v>0</v>
      </c>
      <c r="U34" s="57">
        <v>0.35</v>
      </c>
      <c r="V34" s="58">
        <v>96.2</v>
      </c>
      <c r="W34" s="58">
        <v>103.5</v>
      </c>
      <c r="X34" s="59">
        <f t="shared" si="6"/>
        <v>0.37655925155925152</v>
      </c>
      <c r="Y34" s="60">
        <v>0.25</v>
      </c>
      <c r="Z34" s="61">
        <v>92</v>
      </c>
      <c r="AA34" s="61">
        <v>103.4</v>
      </c>
      <c r="AB34" s="62">
        <f t="shared" si="7"/>
        <v>0.28097826086956523</v>
      </c>
      <c r="AC34" s="63">
        <v>0.15</v>
      </c>
      <c r="AD34" s="64">
        <v>98.7</v>
      </c>
      <c r="AE34" s="65">
        <v>100.6</v>
      </c>
      <c r="AF34" s="66">
        <f t="shared" si="8"/>
        <v>0.15288753799392096</v>
      </c>
      <c r="AG34" s="67">
        <v>0.25</v>
      </c>
      <c r="AH34" s="68">
        <v>90.4</v>
      </c>
      <c r="AI34" s="68">
        <v>104.3</v>
      </c>
      <c r="AJ34" s="69">
        <f t="shared" si="9"/>
        <v>0.28844026548672563</v>
      </c>
      <c r="AK34" s="70">
        <v>0</v>
      </c>
      <c r="AL34" s="71">
        <v>158.5</v>
      </c>
      <c r="AM34" s="71">
        <v>181</v>
      </c>
      <c r="AN34" s="72">
        <f t="shared" si="10"/>
        <v>0</v>
      </c>
      <c r="AO34" s="73">
        <f t="shared" si="11"/>
        <v>1</v>
      </c>
    </row>
    <row r="35" spans="1:41" s="74" customFormat="1" x14ac:dyDescent="0.35">
      <c r="A35" s="75" t="s">
        <v>63</v>
      </c>
      <c r="B35" s="48" t="s">
        <v>100</v>
      </c>
      <c r="C35" s="48">
        <v>977.8</v>
      </c>
      <c r="D35" s="48">
        <f t="shared" si="0"/>
        <v>850.26086956521738</v>
      </c>
      <c r="E35" s="48"/>
      <c r="F35" s="48">
        <f t="shared" si="1"/>
        <v>722.7217391304348</v>
      </c>
      <c r="G35" s="48">
        <f t="shared" si="2"/>
        <v>1.0988653159094635</v>
      </c>
      <c r="H35" s="48">
        <f t="shared" si="3"/>
        <v>127.53913043478261</v>
      </c>
      <c r="I35" s="48">
        <f t="shared" si="4"/>
        <v>921.7129826189846</v>
      </c>
      <c r="J35" s="48"/>
      <c r="K35" s="48">
        <f>I35*1.15</f>
        <v>1059.9699300118323</v>
      </c>
      <c r="L35" s="49">
        <f>K35-C35</f>
        <v>82.169930011832321</v>
      </c>
      <c r="M35" s="50">
        <f>L35/C35</f>
        <v>8.4035518523043903E-2</v>
      </c>
      <c r="N35" s="51"/>
      <c r="O35" s="52"/>
      <c r="P35" s="53"/>
      <c r="Q35" s="54">
        <v>0</v>
      </c>
      <c r="R35" s="55">
        <v>17.294</v>
      </c>
      <c r="S35" s="55">
        <v>17.689900000000002</v>
      </c>
      <c r="T35" s="56">
        <f t="shared" si="5"/>
        <v>0</v>
      </c>
      <c r="U35" s="57">
        <v>0.35</v>
      </c>
      <c r="V35" s="58">
        <v>96.2</v>
      </c>
      <c r="W35" s="58">
        <v>103.5</v>
      </c>
      <c r="X35" s="59">
        <f t="shared" si="6"/>
        <v>0.37655925155925152</v>
      </c>
      <c r="Y35" s="60">
        <v>0.25</v>
      </c>
      <c r="Z35" s="61">
        <v>92</v>
      </c>
      <c r="AA35" s="61">
        <v>103.4</v>
      </c>
      <c r="AB35" s="62">
        <f t="shared" si="7"/>
        <v>0.28097826086956523</v>
      </c>
      <c r="AC35" s="63">
        <v>0.15</v>
      </c>
      <c r="AD35" s="64">
        <v>98.7</v>
      </c>
      <c r="AE35" s="65">
        <v>100.6</v>
      </c>
      <c r="AF35" s="66">
        <f t="shared" si="8"/>
        <v>0.15288753799392096</v>
      </c>
      <c r="AG35" s="67">
        <v>0.25</v>
      </c>
      <c r="AH35" s="68">
        <v>90.4</v>
      </c>
      <c r="AI35" s="68">
        <v>104.3</v>
      </c>
      <c r="AJ35" s="69">
        <f t="shared" si="9"/>
        <v>0.28844026548672563</v>
      </c>
      <c r="AK35" s="70">
        <v>0</v>
      </c>
      <c r="AL35" s="71">
        <v>158.5</v>
      </c>
      <c r="AM35" s="71">
        <v>181</v>
      </c>
      <c r="AN35" s="72">
        <f t="shared" si="10"/>
        <v>0</v>
      </c>
      <c r="AO35" s="73">
        <f t="shared" si="11"/>
        <v>1</v>
      </c>
    </row>
    <row r="36" spans="1:41" s="74" customFormat="1" x14ac:dyDescent="0.35">
      <c r="A36" s="75" t="s">
        <v>64</v>
      </c>
      <c r="B36" s="48" t="s">
        <v>100</v>
      </c>
      <c r="C36" s="48">
        <v>977.8</v>
      </c>
      <c r="D36" s="48">
        <f t="shared" si="0"/>
        <v>850.26086956521738</v>
      </c>
      <c r="E36" s="48"/>
      <c r="F36" s="48">
        <f t="shared" si="1"/>
        <v>722.7217391304348</v>
      </c>
      <c r="G36" s="48">
        <f t="shared" si="2"/>
        <v>1.0988653159094635</v>
      </c>
      <c r="H36" s="48">
        <f t="shared" si="3"/>
        <v>127.53913043478261</v>
      </c>
      <c r="I36" s="48">
        <f t="shared" si="4"/>
        <v>921.7129826189846</v>
      </c>
      <c r="J36" s="48"/>
      <c r="K36" s="48">
        <f>I36*1.15</f>
        <v>1059.9699300118323</v>
      </c>
      <c r="L36" s="49">
        <f>K36-C36</f>
        <v>82.169930011832321</v>
      </c>
      <c r="M36" s="50">
        <f>L36/C36</f>
        <v>8.4035518523043903E-2</v>
      </c>
      <c r="N36" s="51"/>
      <c r="O36" s="52"/>
      <c r="P36" s="53"/>
      <c r="Q36" s="54">
        <v>0</v>
      </c>
      <c r="R36" s="55">
        <v>17.294</v>
      </c>
      <c r="S36" s="55">
        <v>17.689900000000002</v>
      </c>
      <c r="T36" s="56">
        <f t="shared" si="5"/>
        <v>0</v>
      </c>
      <c r="U36" s="57">
        <v>0.35</v>
      </c>
      <c r="V36" s="58">
        <v>96.2</v>
      </c>
      <c r="W36" s="58">
        <v>103.5</v>
      </c>
      <c r="X36" s="59">
        <f t="shared" si="6"/>
        <v>0.37655925155925152</v>
      </c>
      <c r="Y36" s="60">
        <v>0.25</v>
      </c>
      <c r="Z36" s="61">
        <v>92</v>
      </c>
      <c r="AA36" s="61">
        <v>103.4</v>
      </c>
      <c r="AB36" s="62">
        <f t="shared" si="7"/>
        <v>0.28097826086956523</v>
      </c>
      <c r="AC36" s="63">
        <v>0.15</v>
      </c>
      <c r="AD36" s="64">
        <v>98.7</v>
      </c>
      <c r="AE36" s="65">
        <v>100.6</v>
      </c>
      <c r="AF36" s="66">
        <f t="shared" si="8"/>
        <v>0.15288753799392096</v>
      </c>
      <c r="AG36" s="67">
        <v>0.25</v>
      </c>
      <c r="AH36" s="68">
        <v>90.4</v>
      </c>
      <c r="AI36" s="68">
        <v>104.3</v>
      </c>
      <c r="AJ36" s="69">
        <f t="shared" si="9"/>
        <v>0.28844026548672563</v>
      </c>
      <c r="AK36" s="70">
        <v>0</v>
      </c>
      <c r="AL36" s="71">
        <v>158.5</v>
      </c>
      <c r="AM36" s="71">
        <v>181</v>
      </c>
      <c r="AN36" s="72">
        <f t="shared" si="10"/>
        <v>0</v>
      </c>
      <c r="AO36" s="73">
        <f t="shared" si="11"/>
        <v>1</v>
      </c>
    </row>
    <row r="37" spans="1:41" s="74" customFormat="1" x14ac:dyDescent="0.35">
      <c r="A37" s="75" t="s">
        <v>65</v>
      </c>
      <c r="B37" s="48" t="s">
        <v>100</v>
      </c>
      <c r="C37" s="48">
        <v>896.1</v>
      </c>
      <c r="D37" s="48">
        <f t="shared" si="0"/>
        <v>779.21739130434787</v>
      </c>
      <c r="E37" s="48"/>
      <c r="F37" s="48">
        <f t="shared" si="1"/>
        <v>662.33478260869572</v>
      </c>
      <c r="G37" s="48">
        <f t="shared" si="2"/>
        <v>1.1020761912932961</v>
      </c>
      <c r="H37" s="48">
        <f t="shared" si="3"/>
        <v>116.88260869565218</v>
      </c>
      <c r="I37" s="48">
        <f t="shared" si="4"/>
        <v>846.82600327411683</v>
      </c>
      <c r="J37" s="48"/>
      <c r="K37" s="48">
        <f>I37*1.15</f>
        <v>973.84990376523433</v>
      </c>
      <c r="L37" s="49">
        <f>K37-C37</f>
        <v>77.749903765234308</v>
      </c>
      <c r="M37" s="50">
        <f>L37/C37</f>
        <v>8.6764762599301756E-2</v>
      </c>
      <c r="N37" s="51"/>
      <c r="O37" s="52"/>
      <c r="P37" s="53"/>
      <c r="Q37" s="54">
        <v>0</v>
      </c>
      <c r="R37" s="55">
        <v>17.294</v>
      </c>
      <c r="S37" s="55">
        <v>17.689900000000002</v>
      </c>
      <c r="T37" s="56">
        <f t="shared" si="5"/>
        <v>0</v>
      </c>
      <c r="U37" s="57">
        <v>0.28000000000000003</v>
      </c>
      <c r="V37" s="58">
        <v>96.2</v>
      </c>
      <c r="W37" s="58">
        <v>103.5</v>
      </c>
      <c r="X37" s="59">
        <f t="shared" si="6"/>
        <v>0.30124740124740129</v>
      </c>
      <c r="Y37" s="60">
        <v>0.28000000000000003</v>
      </c>
      <c r="Z37" s="61">
        <v>92</v>
      </c>
      <c r="AA37" s="61">
        <v>103.4</v>
      </c>
      <c r="AB37" s="62">
        <f t="shared" si="7"/>
        <v>0.3146956521739131</v>
      </c>
      <c r="AC37" s="63">
        <v>0.16</v>
      </c>
      <c r="AD37" s="64">
        <v>98.7</v>
      </c>
      <c r="AE37" s="65">
        <v>100.6</v>
      </c>
      <c r="AF37" s="66">
        <f t="shared" si="8"/>
        <v>0.16308004052684905</v>
      </c>
      <c r="AG37" s="67">
        <v>0.28000000000000003</v>
      </c>
      <c r="AH37" s="68">
        <v>90.4</v>
      </c>
      <c r="AI37" s="68">
        <v>104.3</v>
      </c>
      <c r="AJ37" s="69">
        <f t="shared" si="9"/>
        <v>0.32305309734513277</v>
      </c>
      <c r="AK37" s="70">
        <v>0</v>
      </c>
      <c r="AL37" s="71">
        <v>158.5</v>
      </c>
      <c r="AM37" s="71">
        <v>181</v>
      </c>
      <c r="AN37" s="72">
        <f t="shared" si="10"/>
        <v>0</v>
      </c>
      <c r="AO37" s="73">
        <f t="shared" si="11"/>
        <v>1</v>
      </c>
    </row>
    <row r="38" spans="1:41" s="74" customFormat="1" x14ac:dyDescent="0.35">
      <c r="A38" s="75" t="s">
        <v>66</v>
      </c>
      <c r="B38" s="48" t="s">
        <v>100</v>
      </c>
      <c r="C38" s="48">
        <v>896.1</v>
      </c>
      <c r="D38" s="48">
        <f t="shared" si="0"/>
        <v>779.21739130434787</v>
      </c>
      <c r="E38" s="48"/>
      <c r="F38" s="48">
        <f t="shared" si="1"/>
        <v>662.33478260869572</v>
      </c>
      <c r="G38" s="48">
        <f t="shared" si="2"/>
        <v>1.1020761912932961</v>
      </c>
      <c r="H38" s="48">
        <f t="shared" si="3"/>
        <v>116.88260869565218</v>
      </c>
      <c r="I38" s="48">
        <f t="shared" si="4"/>
        <v>846.82600327411683</v>
      </c>
      <c r="J38" s="48"/>
      <c r="K38" s="48">
        <f>I38*1.15</f>
        <v>973.84990376523433</v>
      </c>
      <c r="L38" s="49">
        <f>K38-C38</f>
        <v>77.749903765234308</v>
      </c>
      <c r="M38" s="50">
        <f>L38/C38</f>
        <v>8.6764762599301756E-2</v>
      </c>
      <c r="N38" s="51"/>
      <c r="O38" s="52"/>
      <c r="P38" s="53"/>
      <c r="Q38" s="54">
        <v>0</v>
      </c>
      <c r="R38" s="55">
        <v>17.294</v>
      </c>
      <c r="S38" s="55">
        <v>17.689900000000002</v>
      </c>
      <c r="T38" s="56">
        <f t="shared" si="5"/>
        <v>0</v>
      </c>
      <c r="U38" s="57">
        <v>0.28000000000000003</v>
      </c>
      <c r="V38" s="58">
        <v>96.2</v>
      </c>
      <c r="W38" s="58">
        <v>103.5</v>
      </c>
      <c r="X38" s="59">
        <f t="shared" si="6"/>
        <v>0.30124740124740129</v>
      </c>
      <c r="Y38" s="60">
        <v>0.28000000000000003</v>
      </c>
      <c r="Z38" s="61">
        <v>92</v>
      </c>
      <c r="AA38" s="61">
        <v>103.4</v>
      </c>
      <c r="AB38" s="62">
        <f t="shared" si="7"/>
        <v>0.3146956521739131</v>
      </c>
      <c r="AC38" s="63">
        <v>0.16</v>
      </c>
      <c r="AD38" s="64">
        <v>98.7</v>
      </c>
      <c r="AE38" s="65">
        <v>100.6</v>
      </c>
      <c r="AF38" s="66">
        <f t="shared" si="8"/>
        <v>0.16308004052684905</v>
      </c>
      <c r="AG38" s="67">
        <v>0.28000000000000003</v>
      </c>
      <c r="AH38" s="68">
        <v>90.4</v>
      </c>
      <c r="AI38" s="68">
        <v>104.3</v>
      </c>
      <c r="AJ38" s="69">
        <f t="shared" si="9"/>
        <v>0.32305309734513277</v>
      </c>
      <c r="AK38" s="70">
        <v>0</v>
      </c>
      <c r="AL38" s="71">
        <v>158.5</v>
      </c>
      <c r="AM38" s="71">
        <v>181</v>
      </c>
      <c r="AN38" s="72">
        <f t="shared" si="10"/>
        <v>0</v>
      </c>
      <c r="AO38" s="73">
        <f t="shared" si="11"/>
        <v>1</v>
      </c>
    </row>
    <row r="39" spans="1:41" s="74" customFormat="1" x14ac:dyDescent="0.35">
      <c r="A39" s="75" t="s">
        <v>67</v>
      </c>
      <c r="B39" s="48" t="s">
        <v>100</v>
      </c>
      <c r="C39" s="48">
        <v>896.1</v>
      </c>
      <c r="D39" s="48">
        <f t="shared" si="0"/>
        <v>779.21739130434787</v>
      </c>
      <c r="E39" s="48"/>
      <c r="F39" s="48">
        <f t="shared" si="1"/>
        <v>662.33478260869572</v>
      </c>
      <c r="G39" s="48">
        <f t="shared" si="2"/>
        <v>1.1020761912932961</v>
      </c>
      <c r="H39" s="48">
        <f t="shared" si="3"/>
        <v>116.88260869565218</v>
      </c>
      <c r="I39" s="48">
        <f t="shared" si="4"/>
        <v>846.82600327411683</v>
      </c>
      <c r="J39" s="48"/>
      <c r="K39" s="48">
        <f>I39*1.15</f>
        <v>973.84990376523433</v>
      </c>
      <c r="L39" s="49">
        <f>K39-C39</f>
        <v>77.749903765234308</v>
      </c>
      <c r="M39" s="50">
        <f>L39/C39</f>
        <v>8.6764762599301756E-2</v>
      </c>
      <c r="N39" s="51"/>
      <c r="O39" s="52"/>
      <c r="P39" s="53"/>
      <c r="Q39" s="54">
        <v>0</v>
      </c>
      <c r="R39" s="55">
        <v>17.294</v>
      </c>
      <c r="S39" s="55">
        <v>17.689900000000002</v>
      </c>
      <c r="T39" s="56">
        <f t="shared" si="5"/>
        <v>0</v>
      </c>
      <c r="U39" s="57">
        <v>0.28000000000000003</v>
      </c>
      <c r="V39" s="58">
        <v>96.2</v>
      </c>
      <c r="W39" s="58">
        <v>103.5</v>
      </c>
      <c r="X39" s="59">
        <f t="shared" si="6"/>
        <v>0.30124740124740129</v>
      </c>
      <c r="Y39" s="60">
        <v>0.28000000000000003</v>
      </c>
      <c r="Z39" s="61">
        <v>92</v>
      </c>
      <c r="AA39" s="61">
        <v>103.4</v>
      </c>
      <c r="AB39" s="62">
        <f t="shared" si="7"/>
        <v>0.3146956521739131</v>
      </c>
      <c r="AC39" s="63">
        <v>0.16</v>
      </c>
      <c r="AD39" s="64">
        <v>98.7</v>
      </c>
      <c r="AE39" s="65">
        <v>100.6</v>
      </c>
      <c r="AF39" s="66">
        <f t="shared" si="8"/>
        <v>0.16308004052684905</v>
      </c>
      <c r="AG39" s="67">
        <v>0.28000000000000003</v>
      </c>
      <c r="AH39" s="68">
        <v>90.4</v>
      </c>
      <c r="AI39" s="68">
        <v>104.3</v>
      </c>
      <c r="AJ39" s="69">
        <f t="shared" si="9"/>
        <v>0.32305309734513277</v>
      </c>
      <c r="AK39" s="70">
        <v>0</v>
      </c>
      <c r="AL39" s="71">
        <v>158.5</v>
      </c>
      <c r="AM39" s="71">
        <v>181</v>
      </c>
      <c r="AN39" s="72">
        <f t="shared" si="10"/>
        <v>0</v>
      </c>
      <c r="AO39" s="73">
        <f t="shared" si="11"/>
        <v>1</v>
      </c>
    </row>
    <row r="40" spans="1:41" s="74" customFormat="1" x14ac:dyDescent="0.35">
      <c r="A40" s="48" t="s">
        <v>68</v>
      </c>
      <c r="B40" s="48" t="s">
        <v>100</v>
      </c>
      <c r="C40" s="48">
        <v>1796.3</v>
      </c>
      <c r="D40" s="48">
        <f>C40/1.15</f>
        <v>1562</v>
      </c>
      <c r="E40" s="48"/>
      <c r="F40" s="48">
        <f>D40*85%</f>
        <v>1327.7</v>
      </c>
      <c r="G40" s="48">
        <f>T40+X40+AB40+AF40+AJ40+AN40</f>
        <v>1.0804192030019044</v>
      </c>
      <c r="H40" s="48">
        <f>D40*15%</f>
        <v>234.29999999999998</v>
      </c>
      <c r="I40" s="48">
        <f>(F40*G40)+H40</f>
        <v>1668.7725758256286</v>
      </c>
      <c r="J40" s="48"/>
      <c r="K40" s="48">
        <f>I40*1.15</f>
        <v>1919.0884621994726</v>
      </c>
      <c r="L40" s="49">
        <f>K40-C40</f>
        <v>122.78846219947263</v>
      </c>
      <c r="M40" s="50">
        <f>L40/C40</f>
        <v>6.8356322551618678E-2</v>
      </c>
      <c r="N40" s="51"/>
      <c r="O40" s="52"/>
      <c r="P40" s="53"/>
      <c r="Q40" s="54">
        <v>0</v>
      </c>
      <c r="R40" s="55">
        <v>17.294</v>
      </c>
      <c r="S40" s="55">
        <v>17.689900000000002</v>
      </c>
      <c r="T40" s="56">
        <f>Q40*(S40/R40)</f>
        <v>0</v>
      </c>
      <c r="U40" s="57">
        <v>0.7</v>
      </c>
      <c r="V40" s="58">
        <v>96.2</v>
      </c>
      <c r="W40" s="58">
        <v>103.5</v>
      </c>
      <c r="X40" s="59">
        <f>U40*(W40/V40)</f>
        <v>0.75311850311850304</v>
      </c>
      <c r="Y40" s="60">
        <v>0.09</v>
      </c>
      <c r="Z40" s="61">
        <v>92</v>
      </c>
      <c r="AA40" s="61">
        <v>103.4</v>
      </c>
      <c r="AB40" s="62">
        <f>Y40*(AA40/Z40)</f>
        <v>0.10115217391304349</v>
      </c>
      <c r="AC40" s="63">
        <v>0.12</v>
      </c>
      <c r="AD40" s="64">
        <v>98.7</v>
      </c>
      <c r="AE40" s="65">
        <v>100.6</v>
      </c>
      <c r="AF40" s="66">
        <f>AC40*(AE40/AD40)</f>
        <v>0.12231003039513677</v>
      </c>
      <c r="AG40" s="67">
        <v>0.09</v>
      </c>
      <c r="AH40" s="68">
        <v>90.4</v>
      </c>
      <c r="AI40" s="68">
        <v>104.3</v>
      </c>
      <c r="AJ40" s="69">
        <f>AG40*(AI40/AH40)</f>
        <v>0.10383849557522122</v>
      </c>
      <c r="AK40" s="70">
        <v>0</v>
      </c>
      <c r="AL40" s="71">
        <v>158.5</v>
      </c>
      <c r="AM40" s="71">
        <v>181</v>
      </c>
      <c r="AN40" s="72">
        <f>AK40*(AM40/AL40)</f>
        <v>0</v>
      </c>
      <c r="AO40" s="73">
        <f>Q40+U40+Y40+AC40+AG40+AK40</f>
        <v>0.99999999999999989</v>
      </c>
    </row>
    <row r="41" spans="1:41" s="74" customFormat="1" x14ac:dyDescent="0.35">
      <c r="A41" s="48" t="s">
        <v>69</v>
      </c>
      <c r="B41" s="48" t="s">
        <v>100</v>
      </c>
      <c r="C41" s="48">
        <v>1796.3</v>
      </c>
      <c r="D41" s="48">
        <f>C41/1.15</f>
        <v>1562</v>
      </c>
      <c r="E41" s="48"/>
      <c r="F41" s="48">
        <f t="shared" ref="F41:F66" si="12">D41*85%</f>
        <v>1327.7</v>
      </c>
      <c r="G41" s="48">
        <f t="shared" ref="G41:G66" si="13">T41+X41+AB41+AF41+AJ41+AN41</f>
        <v>1.0804192030019044</v>
      </c>
      <c r="H41" s="48">
        <f t="shared" ref="H41:H66" si="14">D41*15%</f>
        <v>234.29999999999998</v>
      </c>
      <c r="I41" s="48">
        <f t="shared" ref="I41:I66" si="15">(F41*G41)+H41</f>
        <v>1668.7725758256286</v>
      </c>
      <c r="J41" s="48"/>
      <c r="K41" s="48">
        <f>I41*1.15</f>
        <v>1919.0884621994726</v>
      </c>
      <c r="L41" s="49">
        <f>K41-C41</f>
        <v>122.78846219947263</v>
      </c>
      <c r="M41" s="50">
        <f>L41/C41</f>
        <v>6.8356322551618678E-2</v>
      </c>
      <c r="N41" s="51"/>
      <c r="O41" s="52"/>
      <c r="P41" s="53"/>
      <c r="Q41" s="54">
        <v>0</v>
      </c>
      <c r="R41" s="55">
        <v>17.294</v>
      </c>
      <c r="S41" s="55">
        <v>17.689900000000002</v>
      </c>
      <c r="T41" s="56">
        <f t="shared" ref="T41:T66" si="16">Q41*(S41/R41)</f>
        <v>0</v>
      </c>
      <c r="U41" s="57">
        <v>0.7</v>
      </c>
      <c r="V41" s="58">
        <v>96.2</v>
      </c>
      <c r="W41" s="58">
        <v>103.5</v>
      </c>
      <c r="X41" s="59">
        <f t="shared" ref="X41:X66" si="17">U41*(W41/V41)</f>
        <v>0.75311850311850304</v>
      </c>
      <c r="Y41" s="60">
        <v>0.09</v>
      </c>
      <c r="Z41" s="61">
        <v>92</v>
      </c>
      <c r="AA41" s="61">
        <v>103.4</v>
      </c>
      <c r="AB41" s="62">
        <f t="shared" ref="AB41:AB66" si="18">Y41*(AA41/Z41)</f>
        <v>0.10115217391304349</v>
      </c>
      <c r="AC41" s="63">
        <v>0.12</v>
      </c>
      <c r="AD41" s="64">
        <v>98.7</v>
      </c>
      <c r="AE41" s="65">
        <v>100.6</v>
      </c>
      <c r="AF41" s="66">
        <f t="shared" ref="AF41:AF66" si="19">AC41*(AE41/AD41)</f>
        <v>0.12231003039513677</v>
      </c>
      <c r="AG41" s="67">
        <v>0.09</v>
      </c>
      <c r="AH41" s="68">
        <v>90.4</v>
      </c>
      <c r="AI41" s="68">
        <v>104.3</v>
      </c>
      <c r="AJ41" s="69">
        <f t="shared" ref="AJ41:AJ66" si="20">AG41*(AI41/AH41)</f>
        <v>0.10383849557522122</v>
      </c>
      <c r="AK41" s="70">
        <v>0</v>
      </c>
      <c r="AL41" s="71">
        <v>158.5</v>
      </c>
      <c r="AM41" s="71">
        <v>181</v>
      </c>
      <c r="AN41" s="72">
        <f t="shared" ref="AN41:AN66" si="21">AK41*(AM41/AL41)</f>
        <v>0</v>
      </c>
      <c r="AO41" s="73">
        <f t="shared" ref="AO41:AO66" si="22">Q41+U41+Y41+AC41+AG41+AK41</f>
        <v>0.99999999999999989</v>
      </c>
    </row>
    <row r="42" spans="1:41" s="74" customFormat="1" x14ac:dyDescent="0.35">
      <c r="A42" s="75" t="s">
        <v>70</v>
      </c>
      <c r="B42" s="48" t="s">
        <v>100</v>
      </c>
      <c r="C42" s="48">
        <v>1796.3</v>
      </c>
      <c r="D42" s="48">
        <f>C42/1.15</f>
        <v>1562</v>
      </c>
      <c r="E42" s="48"/>
      <c r="F42" s="48">
        <f t="shared" si="12"/>
        <v>1327.7</v>
      </c>
      <c r="G42" s="48">
        <f t="shared" si="13"/>
        <v>1.0804192030019044</v>
      </c>
      <c r="H42" s="48">
        <f t="shared" si="14"/>
        <v>234.29999999999998</v>
      </c>
      <c r="I42" s="48">
        <f t="shared" si="15"/>
        <v>1668.7725758256286</v>
      </c>
      <c r="J42" s="48"/>
      <c r="K42" s="48">
        <f>I42*1.15</f>
        <v>1919.0884621994726</v>
      </c>
      <c r="L42" s="49">
        <f>K42-C42</f>
        <v>122.78846219947263</v>
      </c>
      <c r="M42" s="50">
        <f>L42/C42</f>
        <v>6.8356322551618678E-2</v>
      </c>
      <c r="N42" s="51"/>
      <c r="O42" s="52"/>
      <c r="P42" s="53"/>
      <c r="Q42" s="54">
        <v>0</v>
      </c>
      <c r="R42" s="55">
        <v>17.294</v>
      </c>
      <c r="S42" s="55">
        <v>17.689900000000002</v>
      </c>
      <c r="T42" s="56">
        <f t="shared" si="16"/>
        <v>0</v>
      </c>
      <c r="U42" s="57">
        <v>0.7</v>
      </c>
      <c r="V42" s="58">
        <v>96.2</v>
      </c>
      <c r="W42" s="58">
        <v>103.5</v>
      </c>
      <c r="X42" s="59">
        <f t="shared" si="17"/>
        <v>0.75311850311850304</v>
      </c>
      <c r="Y42" s="60">
        <v>0.09</v>
      </c>
      <c r="Z42" s="61">
        <v>92</v>
      </c>
      <c r="AA42" s="61">
        <v>103.4</v>
      </c>
      <c r="AB42" s="62">
        <f t="shared" si="18"/>
        <v>0.10115217391304349</v>
      </c>
      <c r="AC42" s="63">
        <v>0.12</v>
      </c>
      <c r="AD42" s="64">
        <v>98.7</v>
      </c>
      <c r="AE42" s="65">
        <v>100.6</v>
      </c>
      <c r="AF42" s="66">
        <f t="shared" si="19"/>
        <v>0.12231003039513677</v>
      </c>
      <c r="AG42" s="67">
        <v>0.09</v>
      </c>
      <c r="AH42" s="68">
        <v>90.4</v>
      </c>
      <c r="AI42" s="68">
        <v>104.3</v>
      </c>
      <c r="AJ42" s="69">
        <f t="shared" si="20"/>
        <v>0.10383849557522122</v>
      </c>
      <c r="AK42" s="70">
        <v>0</v>
      </c>
      <c r="AL42" s="71">
        <v>158.5</v>
      </c>
      <c r="AM42" s="71">
        <v>181</v>
      </c>
      <c r="AN42" s="72">
        <f t="shared" si="21"/>
        <v>0</v>
      </c>
      <c r="AO42" s="73">
        <f t="shared" si="22"/>
        <v>0.99999999999999989</v>
      </c>
    </row>
    <row r="43" spans="1:41" s="74" customFormat="1" x14ac:dyDescent="0.35">
      <c r="A43" s="75" t="s">
        <v>71</v>
      </c>
      <c r="B43" s="48" t="s">
        <v>100</v>
      </c>
      <c r="C43" s="48">
        <v>1386.44</v>
      </c>
      <c r="D43" s="48">
        <f>C43/1.15</f>
        <v>1205.6000000000001</v>
      </c>
      <c r="E43" s="48"/>
      <c r="F43" s="48">
        <f t="shared" si="12"/>
        <v>1024.76</v>
      </c>
      <c r="G43" s="48">
        <f t="shared" si="13"/>
        <v>1.0853290780634604</v>
      </c>
      <c r="H43" s="48">
        <f t="shared" si="14"/>
        <v>180.84</v>
      </c>
      <c r="I43" s="48">
        <f t="shared" si="15"/>
        <v>1293.0418260363115</v>
      </c>
      <c r="J43" s="48"/>
      <c r="K43" s="48">
        <f>I43*1.15</f>
        <v>1486.998099941758</v>
      </c>
      <c r="L43" s="49">
        <f>K43-C43</f>
        <v>100.55809994175797</v>
      </c>
      <c r="M43" s="50">
        <f>L43/C43</f>
        <v>7.2529716353941009E-2</v>
      </c>
      <c r="N43" s="51"/>
      <c r="O43" s="52"/>
      <c r="P43" s="53"/>
      <c r="Q43" s="54">
        <v>0</v>
      </c>
      <c r="R43" s="55">
        <v>17.294</v>
      </c>
      <c r="S43" s="55">
        <v>17.689900000000002</v>
      </c>
      <c r="T43" s="56">
        <f t="shared" si="16"/>
        <v>0</v>
      </c>
      <c r="U43" s="57">
        <v>0.66</v>
      </c>
      <c r="V43" s="58">
        <v>96.2</v>
      </c>
      <c r="W43" s="58">
        <v>103.5</v>
      </c>
      <c r="X43" s="59">
        <f t="shared" si="17"/>
        <v>0.71008316008316008</v>
      </c>
      <c r="Y43" s="60">
        <v>0.12</v>
      </c>
      <c r="Z43" s="61">
        <v>92</v>
      </c>
      <c r="AA43" s="61">
        <v>103.4</v>
      </c>
      <c r="AB43" s="62">
        <f t="shared" si="18"/>
        <v>0.1348695652173913</v>
      </c>
      <c r="AC43" s="63">
        <v>0.1</v>
      </c>
      <c r="AD43" s="64">
        <v>98.7</v>
      </c>
      <c r="AE43" s="65">
        <v>100.6</v>
      </c>
      <c r="AF43" s="66">
        <f t="shared" si="19"/>
        <v>0.10192502532928066</v>
      </c>
      <c r="AG43" s="67">
        <v>0.12</v>
      </c>
      <c r="AH43" s="68">
        <v>90.4</v>
      </c>
      <c r="AI43" s="68">
        <v>104.3</v>
      </c>
      <c r="AJ43" s="69">
        <f t="shared" si="20"/>
        <v>0.13845132743362829</v>
      </c>
      <c r="AK43" s="70">
        <v>0</v>
      </c>
      <c r="AL43" s="71">
        <v>158.5</v>
      </c>
      <c r="AM43" s="71">
        <v>181</v>
      </c>
      <c r="AN43" s="72">
        <f t="shared" si="21"/>
        <v>0</v>
      </c>
      <c r="AO43" s="73">
        <f t="shared" si="22"/>
        <v>1</v>
      </c>
    </row>
    <row r="44" spans="1:41" s="74" customFormat="1" x14ac:dyDescent="0.35">
      <c r="A44" s="75" t="s">
        <v>72</v>
      </c>
      <c r="B44" s="48" t="s">
        <v>100</v>
      </c>
      <c r="C44" s="48">
        <v>1386.44</v>
      </c>
      <c r="D44" s="48">
        <f>C44/1.15</f>
        <v>1205.6000000000001</v>
      </c>
      <c r="E44" s="48"/>
      <c r="F44" s="48">
        <f t="shared" si="12"/>
        <v>1024.76</v>
      </c>
      <c r="G44" s="48">
        <f t="shared" si="13"/>
        <v>1.0853290780634604</v>
      </c>
      <c r="H44" s="48">
        <f t="shared" si="14"/>
        <v>180.84</v>
      </c>
      <c r="I44" s="48">
        <f t="shared" si="15"/>
        <v>1293.0418260363115</v>
      </c>
      <c r="J44" s="48"/>
      <c r="K44" s="48">
        <f>I44*1.15</f>
        <v>1486.998099941758</v>
      </c>
      <c r="L44" s="49">
        <f>K44-C44</f>
        <v>100.55809994175797</v>
      </c>
      <c r="M44" s="50">
        <f>L44/C44</f>
        <v>7.2529716353941009E-2</v>
      </c>
      <c r="N44" s="51"/>
      <c r="O44" s="52"/>
      <c r="P44" s="53"/>
      <c r="Q44" s="54">
        <v>0</v>
      </c>
      <c r="R44" s="55">
        <v>17.294</v>
      </c>
      <c r="S44" s="55">
        <v>17.689900000000002</v>
      </c>
      <c r="T44" s="56">
        <f t="shared" si="16"/>
        <v>0</v>
      </c>
      <c r="U44" s="57">
        <v>0.66</v>
      </c>
      <c r="V44" s="58">
        <v>96.2</v>
      </c>
      <c r="W44" s="58">
        <v>103.5</v>
      </c>
      <c r="X44" s="59">
        <f t="shared" si="17"/>
        <v>0.71008316008316008</v>
      </c>
      <c r="Y44" s="60">
        <v>0.12</v>
      </c>
      <c r="Z44" s="61">
        <v>92</v>
      </c>
      <c r="AA44" s="61">
        <v>103.4</v>
      </c>
      <c r="AB44" s="62">
        <f t="shared" si="18"/>
        <v>0.1348695652173913</v>
      </c>
      <c r="AC44" s="63">
        <v>0.1</v>
      </c>
      <c r="AD44" s="64">
        <v>98.7</v>
      </c>
      <c r="AE44" s="65">
        <v>100.6</v>
      </c>
      <c r="AF44" s="66">
        <f t="shared" si="19"/>
        <v>0.10192502532928066</v>
      </c>
      <c r="AG44" s="67">
        <v>0.12</v>
      </c>
      <c r="AH44" s="68">
        <v>90.4</v>
      </c>
      <c r="AI44" s="68">
        <v>104.3</v>
      </c>
      <c r="AJ44" s="69">
        <f t="shared" si="20"/>
        <v>0.13845132743362829</v>
      </c>
      <c r="AK44" s="70">
        <v>0</v>
      </c>
      <c r="AL44" s="71">
        <v>158.5</v>
      </c>
      <c r="AM44" s="71">
        <v>181</v>
      </c>
      <c r="AN44" s="72">
        <f t="shared" si="21"/>
        <v>0</v>
      </c>
      <c r="AO44" s="73">
        <f t="shared" si="22"/>
        <v>1</v>
      </c>
    </row>
    <row r="45" spans="1:41" s="74" customFormat="1" x14ac:dyDescent="0.35">
      <c r="A45" s="75" t="s">
        <v>73</v>
      </c>
      <c r="B45" s="48" t="s">
        <v>100</v>
      </c>
      <c r="C45" s="48">
        <v>1386.44</v>
      </c>
      <c r="D45" s="48">
        <f>C45/1.15</f>
        <v>1205.6000000000001</v>
      </c>
      <c r="E45" s="48"/>
      <c r="F45" s="48">
        <f t="shared" si="12"/>
        <v>1024.76</v>
      </c>
      <c r="G45" s="48">
        <f t="shared" si="13"/>
        <v>1.0853290780634604</v>
      </c>
      <c r="H45" s="48">
        <f t="shared" si="14"/>
        <v>180.84</v>
      </c>
      <c r="I45" s="48">
        <f t="shared" si="15"/>
        <v>1293.0418260363115</v>
      </c>
      <c r="J45" s="48"/>
      <c r="K45" s="48">
        <f>I45*1.15</f>
        <v>1486.998099941758</v>
      </c>
      <c r="L45" s="49">
        <f>K45-C45</f>
        <v>100.55809994175797</v>
      </c>
      <c r="M45" s="50">
        <f>L45/C45</f>
        <v>7.2529716353941009E-2</v>
      </c>
      <c r="N45" s="51"/>
      <c r="O45" s="52"/>
      <c r="P45" s="53"/>
      <c r="Q45" s="54">
        <v>0</v>
      </c>
      <c r="R45" s="55">
        <v>17.294</v>
      </c>
      <c r="S45" s="55">
        <v>17.689900000000002</v>
      </c>
      <c r="T45" s="56">
        <f t="shared" si="16"/>
        <v>0</v>
      </c>
      <c r="U45" s="57">
        <v>0.66</v>
      </c>
      <c r="V45" s="58">
        <v>96.2</v>
      </c>
      <c r="W45" s="58">
        <v>103.5</v>
      </c>
      <c r="X45" s="59">
        <f t="shared" si="17"/>
        <v>0.71008316008316008</v>
      </c>
      <c r="Y45" s="60">
        <v>0.12</v>
      </c>
      <c r="Z45" s="61">
        <v>92</v>
      </c>
      <c r="AA45" s="61">
        <v>103.4</v>
      </c>
      <c r="AB45" s="62">
        <f t="shared" si="18"/>
        <v>0.1348695652173913</v>
      </c>
      <c r="AC45" s="63">
        <v>0.1</v>
      </c>
      <c r="AD45" s="64">
        <v>98.7</v>
      </c>
      <c r="AE45" s="65">
        <v>100.6</v>
      </c>
      <c r="AF45" s="66">
        <f t="shared" si="19"/>
        <v>0.10192502532928066</v>
      </c>
      <c r="AG45" s="67">
        <v>0.12</v>
      </c>
      <c r="AH45" s="68">
        <v>90.4</v>
      </c>
      <c r="AI45" s="68">
        <v>104.3</v>
      </c>
      <c r="AJ45" s="69">
        <f t="shared" si="20"/>
        <v>0.13845132743362829</v>
      </c>
      <c r="AK45" s="70">
        <v>0</v>
      </c>
      <c r="AL45" s="71">
        <v>158.5</v>
      </c>
      <c r="AM45" s="71">
        <v>181</v>
      </c>
      <c r="AN45" s="72">
        <f t="shared" si="21"/>
        <v>0</v>
      </c>
      <c r="AO45" s="73">
        <f t="shared" si="22"/>
        <v>1</v>
      </c>
    </row>
    <row r="46" spans="1:41" s="74" customFormat="1" x14ac:dyDescent="0.35">
      <c r="A46" s="75" t="s">
        <v>74</v>
      </c>
      <c r="B46" s="48" t="s">
        <v>100</v>
      </c>
      <c r="C46" s="48">
        <v>1082.8399999999999</v>
      </c>
      <c r="D46" s="48">
        <f>C46/1.15</f>
        <v>941.6</v>
      </c>
      <c r="E46" s="48"/>
      <c r="F46" s="48">
        <f t="shared" si="12"/>
        <v>800.36</v>
      </c>
      <c r="G46" s="48">
        <f t="shared" si="13"/>
        <v>1.08684095376957</v>
      </c>
      <c r="H46" s="48">
        <f t="shared" si="14"/>
        <v>141.24</v>
      </c>
      <c r="I46" s="48">
        <f t="shared" si="15"/>
        <v>1011.1040257590131</v>
      </c>
      <c r="J46" s="48"/>
      <c r="K46" s="48">
        <f>I46*1.15</f>
        <v>1162.7696296228651</v>
      </c>
      <c r="L46" s="49">
        <f>K46-C46</f>
        <v>79.92962962286515</v>
      </c>
      <c r="M46" s="50">
        <f>L46/C46</f>
        <v>7.3814810704134648E-2</v>
      </c>
      <c r="N46" s="51"/>
      <c r="O46" s="52"/>
      <c r="P46" s="53"/>
      <c r="Q46" s="54">
        <v>0</v>
      </c>
      <c r="R46" s="55">
        <v>17.294</v>
      </c>
      <c r="S46" s="55">
        <v>17.689900000000002</v>
      </c>
      <c r="T46" s="56">
        <f t="shared" si="16"/>
        <v>0</v>
      </c>
      <c r="U46" s="57">
        <v>0.56000000000000005</v>
      </c>
      <c r="V46" s="58">
        <v>96.2</v>
      </c>
      <c r="W46" s="58">
        <v>103.5</v>
      </c>
      <c r="X46" s="59">
        <f t="shared" si="17"/>
        <v>0.60249480249480258</v>
      </c>
      <c r="Y46" s="60">
        <v>0.15</v>
      </c>
      <c r="Z46" s="61">
        <v>92</v>
      </c>
      <c r="AA46" s="61">
        <v>103.4</v>
      </c>
      <c r="AB46" s="62">
        <f t="shared" si="18"/>
        <v>0.16858695652173913</v>
      </c>
      <c r="AC46" s="63">
        <v>0.14000000000000001</v>
      </c>
      <c r="AD46" s="64">
        <v>98.7</v>
      </c>
      <c r="AE46" s="65">
        <v>100.6</v>
      </c>
      <c r="AF46" s="66">
        <f t="shared" si="19"/>
        <v>0.14269503546099294</v>
      </c>
      <c r="AG46" s="67">
        <v>0.15</v>
      </c>
      <c r="AH46" s="68">
        <v>90.4</v>
      </c>
      <c r="AI46" s="68">
        <v>104.3</v>
      </c>
      <c r="AJ46" s="69">
        <f t="shared" si="20"/>
        <v>0.17306415929203536</v>
      </c>
      <c r="AK46" s="70">
        <v>0</v>
      </c>
      <c r="AL46" s="71">
        <v>158.5</v>
      </c>
      <c r="AM46" s="71">
        <v>181</v>
      </c>
      <c r="AN46" s="72">
        <f t="shared" si="21"/>
        <v>0</v>
      </c>
      <c r="AO46" s="73">
        <f t="shared" si="22"/>
        <v>1</v>
      </c>
    </row>
    <row r="47" spans="1:41" s="74" customFormat="1" x14ac:dyDescent="0.35">
      <c r="A47" s="75" t="s">
        <v>75</v>
      </c>
      <c r="B47" s="48" t="s">
        <v>100</v>
      </c>
      <c r="C47" s="48">
        <v>1082.8399999999999</v>
      </c>
      <c r="D47" s="48">
        <f>C47/1.15</f>
        <v>941.6</v>
      </c>
      <c r="E47" s="48"/>
      <c r="F47" s="48">
        <f t="shared" si="12"/>
        <v>800.36</v>
      </c>
      <c r="G47" s="48">
        <f t="shared" si="13"/>
        <v>1.08684095376957</v>
      </c>
      <c r="H47" s="48">
        <f t="shared" si="14"/>
        <v>141.24</v>
      </c>
      <c r="I47" s="48">
        <f t="shared" si="15"/>
        <v>1011.1040257590131</v>
      </c>
      <c r="J47" s="48"/>
      <c r="K47" s="48">
        <f>I47*1.15</f>
        <v>1162.7696296228651</v>
      </c>
      <c r="L47" s="49">
        <f>K47-C47</f>
        <v>79.92962962286515</v>
      </c>
      <c r="M47" s="50">
        <f>L47/C47</f>
        <v>7.3814810704134648E-2</v>
      </c>
      <c r="N47" s="51"/>
      <c r="O47" s="52"/>
      <c r="P47" s="53"/>
      <c r="Q47" s="54">
        <v>0</v>
      </c>
      <c r="R47" s="55">
        <v>17.294</v>
      </c>
      <c r="S47" s="55">
        <v>17.689900000000002</v>
      </c>
      <c r="T47" s="56">
        <f t="shared" si="16"/>
        <v>0</v>
      </c>
      <c r="U47" s="57">
        <v>0.56000000000000005</v>
      </c>
      <c r="V47" s="58">
        <v>96.2</v>
      </c>
      <c r="W47" s="58">
        <v>103.5</v>
      </c>
      <c r="X47" s="59">
        <f t="shared" si="17"/>
        <v>0.60249480249480258</v>
      </c>
      <c r="Y47" s="60">
        <v>0.15</v>
      </c>
      <c r="Z47" s="61">
        <v>92</v>
      </c>
      <c r="AA47" s="61">
        <v>103.4</v>
      </c>
      <c r="AB47" s="62">
        <f t="shared" si="18"/>
        <v>0.16858695652173913</v>
      </c>
      <c r="AC47" s="63">
        <v>0.14000000000000001</v>
      </c>
      <c r="AD47" s="64">
        <v>98.7</v>
      </c>
      <c r="AE47" s="65">
        <v>100.6</v>
      </c>
      <c r="AF47" s="66">
        <f t="shared" si="19"/>
        <v>0.14269503546099294</v>
      </c>
      <c r="AG47" s="67">
        <v>0.15</v>
      </c>
      <c r="AH47" s="68">
        <v>90.4</v>
      </c>
      <c r="AI47" s="68">
        <v>104.3</v>
      </c>
      <c r="AJ47" s="69">
        <f t="shared" si="20"/>
        <v>0.17306415929203536</v>
      </c>
      <c r="AK47" s="70">
        <v>0</v>
      </c>
      <c r="AL47" s="71">
        <v>158.5</v>
      </c>
      <c r="AM47" s="71">
        <v>181</v>
      </c>
      <c r="AN47" s="72">
        <f t="shared" si="21"/>
        <v>0</v>
      </c>
      <c r="AO47" s="73">
        <f t="shared" si="22"/>
        <v>1</v>
      </c>
    </row>
    <row r="48" spans="1:41" s="74" customFormat="1" x14ac:dyDescent="0.35">
      <c r="A48" s="75" t="s">
        <v>76</v>
      </c>
      <c r="B48" s="48" t="s">
        <v>100</v>
      </c>
      <c r="C48" s="48">
        <v>1082.8399999999999</v>
      </c>
      <c r="D48" s="48">
        <f>C48/1.15</f>
        <v>941.6</v>
      </c>
      <c r="E48" s="48"/>
      <c r="F48" s="48">
        <f t="shared" si="12"/>
        <v>800.36</v>
      </c>
      <c r="G48" s="48">
        <f t="shared" si="13"/>
        <v>1.08684095376957</v>
      </c>
      <c r="H48" s="48">
        <f t="shared" si="14"/>
        <v>141.24</v>
      </c>
      <c r="I48" s="48">
        <f t="shared" si="15"/>
        <v>1011.1040257590131</v>
      </c>
      <c r="J48" s="48"/>
      <c r="K48" s="48">
        <f>I48*1.15</f>
        <v>1162.7696296228651</v>
      </c>
      <c r="L48" s="49">
        <f>K48-C48</f>
        <v>79.92962962286515</v>
      </c>
      <c r="M48" s="50">
        <f>L48/C48</f>
        <v>7.3814810704134648E-2</v>
      </c>
      <c r="N48" s="51"/>
      <c r="O48" s="52"/>
      <c r="P48" s="53"/>
      <c r="Q48" s="54">
        <v>0</v>
      </c>
      <c r="R48" s="55">
        <v>17.294</v>
      </c>
      <c r="S48" s="55">
        <v>17.689900000000002</v>
      </c>
      <c r="T48" s="56">
        <f t="shared" si="16"/>
        <v>0</v>
      </c>
      <c r="U48" s="57">
        <v>0.56000000000000005</v>
      </c>
      <c r="V48" s="58">
        <v>96.2</v>
      </c>
      <c r="W48" s="58">
        <v>103.5</v>
      </c>
      <c r="X48" s="59">
        <f t="shared" si="17"/>
        <v>0.60249480249480258</v>
      </c>
      <c r="Y48" s="60">
        <v>0.15</v>
      </c>
      <c r="Z48" s="61">
        <v>92</v>
      </c>
      <c r="AA48" s="61">
        <v>103.4</v>
      </c>
      <c r="AB48" s="62">
        <f t="shared" si="18"/>
        <v>0.16858695652173913</v>
      </c>
      <c r="AC48" s="63">
        <v>0.14000000000000001</v>
      </c>
      <c r="AD48" s="64">
        <v>98.7</v>
      </c>
      <c r="AE48" s="65">
        <v>100.6</v>
      </c>
      <c r="AF48" s="66">
        <f t="shared" si="19"/>
        <v>0.14269503546099294</v>
      </c>
      <c r="AG48" s="67">
        <v>0.15</v>
      </c>
      <c r="AH48" s="68">
        <v>90.4</v>
      </c>
      <c r="AI48" s="68">
        <v>104.3</v>
      </c>
      <c r="AJ48" s="69">
        <f t="shared" si="20"/>
        <v>0.17306415929203536</v>
      </c>
      <c r="AK48" s="70">
        <v>0</v>
      </c>
      <c r="AL48" s="71">
        <v>158.5</v>
      </c>
      <c r="AM48" s="71">
        <v>181</v>
      </c>
      <c r="AN48" s="72">
        <f t="shared" si="21"/>
        <v>0</v>
      </c>
      <c r="AO48" s="73">
        <f t="shared" si="22"/>
        <v>1</v>
      </c>
    </row>
    <row r="49" spans="1:41" s="74" customFormat="1" x14ac:dyDescent="0.35">
      <c r="A49" s="75" t="s">
        <v>77</v>
      </c>
      <c r="B49" s="48" t="s">
        <v>100</v>
      </c>
      <c r="C49" s="48">
        <v>1700</v>
      </c>
      <c r="D49" s="48">
        <f>C49/1.15</f>
        <v>1478.2608695652175</v>
      </c>
      <c r="E49" s="48"/>
      <c r="F49" s="48">
        <f t="shared" si="12"/>
        <v>1256.5217391304348</v>
      </c>
      <c r="G49" s="48">
        <f t="shared" si="13"/>
        <v>1.0841964116116449</v>
      </c>
      <c r="H49" s="48">
        <f t="shared" si="14"/>
        <v>221.73913043478262</v>
      </c>
      <c r="I49" s="48">
        <f t="shared" si="15"/>
        <v>1584.0554911120234</v>
      </c>
      <c r="J49" s="48"/>
      <c r="K49" s="48">
        <f>I49*1.15</f>
        <v>1821.6638147788269</v>
      </c>
      <c r="L49" s="49">
        <f>K49-C49</f>
        <v>121.66381477882692</v>
      </c>
      <c r="M49" s="50">
        <f>L49/C49</f>
        <v>7.1566949869898186E-2</v>
      </c>
      <c r="N49" s="51"/>
      <c r="O49" s="52"/>
      <c r="P49" s="53"/>
      <c r="Q49" s="54">
        <v>0</v>
      </c>
      <c r="R49" s="55">
        <v>17.294</v>
      </c>
      <c r="S49" s="55">
        <v>17.689900000000002</v>
      </c>
      <c r="T49" s="56">
        <f t="shared" si="16"/>
        <v>0</v>
      </c>
      <c r="U49" s="57">
        <v>0.64</v>
      </c>
      <c r="V49" s="58">
        <v>96.2</v>
      </c>
      <c r="W49" s="58">
        <v>103.5</v>
      </c>
      <c r="X49" s="59">
        <f t="shared" si="17"/>
        <v>0.6885654885654886</v>
      </c>
      <c r="Y49" s="60">
        <v>0.12</v>
      </c>
      <c r="Z49" s="61">
        <v>92</v>
      </c>
      <c r="AA49" s="61">
        <v>103.4</v>
      </c>
      <c r="AB49" s="62">
        <f t="shared" si="18"/>
        <v>0.1348695652173913</v>
      </c>
      <c r="AC49" s="63">
        <v>0.12</v>
      </c>
      <c r="AD49" s="64">
        <v>98.7</v>
      </c>
      <c r="AE49" s="65">
        <v>100.6</v>
      </c>
      <c r="AF49" s="66">
        <f t="shared" si="19"/>
        <v>0.12231003039513677</v>
      </c>
      <c r="AG49" s="67">
        <v>0.12</v>
      </c>
      <c r="AH49" s="68">
        <v>90.4</v>
      </c>
      <c r="AI49" s="68">
        <v>104.3</v>
      </c>
      <c r="AJ49" s="69">
        <f t="shared" si="20"/>
        <v>0.13845132743362829</v>
      </c>
      <c r="AK49" s="70">
        <v>0</v>
      </c>
      <c r="AL49" s="71">
        <v>158.5</v>
      </c>
      <c r="AM49" s="71">
        <v>181</v>
      </c>
      <c r="AN49" s="72">
        <f t="shared" si="21"/>
        <v>0</v>
      </c>
      <c r="AO49" s="73">
        <f t="shared" si="22"/>
        <v>1</v>
      </c>
    </row>
    <row r="50" spans="1:41" s="74" customFormat="1" x14ac:dyDescent="0.35">
      <c r="A50" s="75" t="s">
        <v>78</v>
      </c>
      <c r="B50" s="48" t="s">
        <v>100</v>
      </c>
      <c r="C50" s="48">
        <v>1700</v>
      </c>
      <c r="D50" s="48">
        <f>C50/1.15</f>
        <v>1478.2608695652175</v>
      </c>
      <c r="E50" s="48"/>
      <c r="F50" s="48">
        <f t="shared" si="12"/>
        <v>1256.5217391304348</v>
      </c>
      <c r="G50" s="48">
        <f t="shared" si="13"/>
        <v>1.0841964116116449</v>
      </c>
      <c r="H50" s="48">
        <f t="shared" si="14"/>
        <v>221.73913043478262</v>
      </c>
      <c r="I50" s="48">
        <f t="shared" si="15"/>
        <v>1584.0554911120234</v>
      </c>
      <c r="J50" s="48"/>
      <c r="K50" s="48">
        <f>I50*1.15</f>
        <v>1821.6638147788269</v>
      </c>
      <c r="L50" s="49">
        <f>K50-C50</f>
        <v>121.66381477882692</v>
      </c>
      <c r="M50" s="50">
        <f>L50/C50</f>
        <v>7.1566949869898186E-2</v>
      </c>
      <c r="N50" s="51"/>
      <c r="O50" s="52"/>
      <c r="P50" s="53"/>
      <c r="Q50" s="54">
        <v>0</v>
      </c>
      <c r="R50" s="55">
        <v>17.294</v>
      </c>
      <c r="S50" s="55">
        <v>17.689900000000002</v>
      </c>
      <c r="T50" s="56">
        <f t="shared" si="16"/>
        <v>0</v>
      </c>
      <c r="U50" s="57">
        <v>0.64</v>
      </c>
      <c r="V50" s="58">
        <v>96.2</v>
      </c>
      <c r="W50" s="58">
        <v>103.5</v>
      </c>
      <c r="X50" s="59">
        <f t="shared" si="17"/>
        <v>0.6885654885654886</v>
      </c>
      <c r="Y50" s="60">
        <v>0.12</v>
      </c>
      <c r="Z50" s="61">
        <v>92</v>
      </c>
      <c r="AA50" s="61">
        <v>103.4</v>
      </c>
      <c r="AB50" s="62">
        <f t="shared" si="18"/>
        <v>0.1348695652173913</v>
      </c>
      <c r="AC50" s="63">
        <v>0.12</v>
      </c>
      <c r="AD50" s="64">
        <v>98.7</v>
      </c>
      <c r="AE50" s="65">
        <v>100.6</v>
      </c>
      <c r="AF50" s="66">
        <f t="shared" si="19"/>
        <v>0.12231003039513677</v>
      </c>
      <c r="AG50" s="67">
        <v>0.12</v>
      </c>
      <c r="AH50" s="68">
        <v>90.4</v>
      </c>
      <c r="AI50" s="68">
        <v>104.3</v>
      </c>
      <c r="AJ50" s="69">
        <f t="shared" si="20"/>
        <v>0.13845132743362829</v>
      </c>
      <c r="AK50" s="70">
        <v>0</v>
      </c>
      <c r="AL50" s="71">
        <v>158.5</v>
      </c>
      <c r="AM50" s="71">
        <v>181</v>
      </c>
      <c r="AN50" s="72">
        <f t="shared" si="21"/>
        <v>0</v>
      </c>
      <c r="AO50" s="73">
        <f t="shared" si="22"/>
        <v>1</v>
      </c>
    </row>
    <row r="51" spans="1:41" s="74" customFormat="1" x14ac:dyDescent="0.35">
      <c r="A51" s="75" t="s">
        <v>79</v>
      </c>
      <c r="B51" s="48" t="s">
        <v>100</v>
      </c>
      <c r="C51" s="48">
        <v>1700</v>
      </c>
      <c r="D51" s="48">
        <f>C51/1.15</f>
        <v>1478.2608695652175</v>
      </c>
      <c r="E51" s="48"/>
      <c r="F51" s="48">
        <f t="shared" si="12"/>
        <v>1256.5217391304348</v>
      </c>
      <c r="G51" s="48">
        <f t="shared" si="13"/>
        <v>1.0841964116116449</v>
      </c>
      <c r="H51" s="48">
        <f t="shared" si="14"/>
        <v>221.73913043478262</v>
      </c>
      <c r="I51" s="48">
        <f t="shared" si="15"/>
        <v>1584.0554911120234</v>
      </c>
      <c r="J51" s="48"/>
      <c r="K51" s="48">
        <f>I51*1.15</f>
        <v>1821.6638147788269</v>
      </c>
      <c r="L51" s="49">
        <f>K51-C51</f>
        <v>121.66381477882692</v>
      </c>
      <c r="M51" s="50">
        <f>L51/C51</f>
        <v>7.1566949869898186E-2</v>
      </c>
      <c r="N51" s="51"/>
      <c r="O51" s="52"/>
      <c r="P51" s="53"/>
      <c r="Q51" s="54">
        <v>0</v>
      </c>
      <c r="R51" s="55">
        <v>17.294</v>
      </c>
      <c r="S51" s="55">
        <v>17.689900000000002</v>
      </c>
      <c r="T51" s="56">
        <f t="shared" si="16"/>
        <v>0</v>
      </c>
      <c r="U51" s="57">
        <v>0.64</v>
      </c>
      <c r="V51" s="58">
        <v>96.2</v>
      </c>
      <c r="W51" s="58">
        <v>103.5</v>
      </c>
      <c r="X51" s="59">
        <f t="shared" si="17"/>
        <v>0.6885654885654886</v>
      </c>
      <c r="Y51" s="60">
        <v>0.12</v>
      </c>
      <c r="Z51" s="61">
        <v>92</v>
      </c>
      <c r="AA51" s="61">
        <v>103.4</v>
      </c>
      <c r="AB51" s="62">
        <f t="shared" si="18"/>
        <v>0.1348695652173913</v>
      </c>
      <c r="AC51" s="63">
        <v>0.12</v>
      </c>
      <c r="AD51" s="64">
        <v>98.7</v>
      </c>
      <c r="AE51" s="65">
        <v>100.6</v>
      </c>
      <c r="AF51" s="66">
        <f t="shared" si="19"/>
        <v>0.12231003039513677</v>
      </c>
      <c r="AG51" s="67">
        <v>0.12</v>
      </c>
      <c r="AH51" s="68">
        <v>90.4</v>
      </c>
      <c r="AI51" s="68">
        <v>104.3</v>
      </c>
      <c r="AJ51" s="69">
        <f t="shared" si="20"/>
        <v>0.13845132743362829</v>
      </c>
      <c r="AK51" s="70">
        <v>0</v>
      </c>
      <c r="AL51" s="71">
        <v>158.5</v>
      </c>
      <c r="AM51" s="71">
        <v>181</v>
      </c>
      <c r="AN51" s="72">
        <f t="shared" si="21"/>
        <v>0</v>
      </c>
      <c r="AO51" s="73">
        <f t="shared" si="22"/>
        <v>1</v>
      </c>
    </row>
    <row r="52" spans="1:41" s="74" customFormat="1" x14ac:dyDescent="0.35">
      <c r="A52" s="75" t="s">
        <v>80</v>
      </c>
      <c r="B52" s="48" t="s">
        <v>100</v>
      </c>
      <c r="C52" s="48">
        <v>1339.21</v>
      </c>
      <c r="D52" s="48">
        <f>C52/1.15</f>
        <v>1164.5304347826088</v>
      </c>
      <c r="E52" s="48"/>
      <c r="F52" s="48">
        <f t="shared" si="12"/>
        <v>989.85086956521752</v>
      </c>
      <c r="G52" s="48">
        <f t="shared" si="13"/>
        <v>1.0879736202213852</v>
      </c>
      <c r="H52" s="48">
        <f t="shared" si="14"/>
        <v>174.67956521739131</v>
      </c>
      <c r="I52" s="48">
        <f t="shared" si="15"/>
        <v>1251.611199257547</v>
      </c>
      <c r="J52" s="48"/>
      <c r="K52" s="48">
        <f>I52*1.15</f>
        <v>1439.352879146179</v>
      </c>
      <c r="L52" s="49">
        <f>K52-C52</f>
        <v>100.14287914617898</v>
      </c>
      <c r="M52" s="50">
        <f>L52/C52</f>
        <v>7.4777577188177347E-2</v>
      </c>
      <c r="N52" s="51"/>
      <c r="O52" s="52"/>
      <c r="P52" s="53"/>
      <c r="Q52" s="54">
        <v>0</v>
      </c>
      <c r="R52" s="55">
        <v>17.294</v>
      </c>
      <c r="S52" s="55">
        <v>17.689900000000002</v>
      </c>
      <c r="T52" s="56">
        <f t="shared" si="16"/>
        <v>0</v>
      </c>
      <c r="U52" s="57">
        <v>0.57999999999999996</v>
      </c>
      <c r="V52" s="58">
        <v>96.2</v>
      </c>
      <c r="W52" s="58">
        <v>103.5</v>
      </c>
      <c r="X52" s="59">
        <f t="shared" si="17"/>
        <v>0.62401247401247395</v>
      </c>
      <c r="Y52" s="60">
        <v>0.15</v>
      </c>
      <c r="Z52" s="61">
        <v>92</v>
      </c>
      <c r="AA52" s="61">
        <v>103.4</v>
      </c>
      <c r="AB52" s="62">
        <f t="shared" si="18"/>
        <v>0.16858695652173913</v>
      </c>
      <c r="AC52" s="63">
        <v>0.12</v>
      </c>
      <c r="AD52" s="64">
        <v>98.7</v>
      </c>
      <c r="AE52" s="65">
        <v>100.6</v>
      </c>
      <c r="AF52" s="66">
        <f t="shared" si="19"/>
        <v>0.12231003039513677</v>
      </c>
      <c r="AG52" s="67">
        <v>0.15</v>
      </c>
      <c r="AH52" s="68">
        <v>90.4</v>
      </c>
      <c r="AI52" s="68">
        <v>104.3</v>
      </c>
      <c r="AJ52" s="69">
        <f t="shared" si="20"/>
        <v>0.17306415929203536</v>
      </c>
      <c r="AK52" s="70">
        <v>0</v>
      </c>
      <c r="AL52" s="71">
        <v>158.5</v>
      </c>
      <c r="AM52" s="71">
        <v>181</v>
      </c>
      <c r="AN52" s="72">
        <f t="shared" si="21"/>
        <v>0</v>
      </c>
      <c r="AO52" s="73">
        <f t="shared" si="22"/>
        <v>1</v>
      </c>
    </row>
    <row r="53" spans="1:41" s="74" customFormat="1" x14ac:dyDescent="0.35">
      <c r="A53" s="75" t="s">
        <v>81</v>
      </c>
      <c r="B53" s="48" t="s">
        <v>100</v>
      </c>
      <c r="C53" s="48">
        <v>1339.2</v>
      </c>
      <c r="D53" s="48">
        <f>C53/1.15</f>
        <v>1164.521739130435</v>
      </c>
      <c r="E53" s="48"/>
      <c r="F53" s="48">
        <f t="shared" si="12"/>
        <v>989.84347826086969</v>
      </c>
      <c r="G53" s="48">
        <f t="shared" si="13"/>
        <v>1.0879736202213852</v>
      </c>
      <c r="H53" s="48">
        <f t="shared" si="14"/>
        <v>174.67826086956524</v>
      </c>
      <c r="I53" s="48">
        <f t="shared" si="15"/>
        <v>1251.6018533655717</v>
      </c>
      <c r="J53" s="48"/>
      <c r="K53" s="48">
        <f>I53*1.15</f>
        <v>1439.3421313704073</v>
      </c>
      <c r="L53" s="49">
        <f>K53-C53</f>
        <v>100.14213137040724</v>
      </c>
      <c r="M53" s="50">
        <f>L53/C53</f>
        <v>7.4777577188177444E-2</v>
      </c>
      <c r="N53" s="51"/>
      <c r="O53" s="52"/>
      <c r="P53" s="53"/>
      <c r="Q53" s="54">
        <v>0</v>
      </c>
      <c r="R53" s="55">
        <v>17.294</v>
      </c>
      <c r="S53" s="55">
        <v>17.689900000000002</v>
      </c>
      <c r="T53" s="56">
        <f t="shared" si="16"/>
        <v>0</v>
      </c>
      <c r="U53" s="57">
        <v>0.57999999999999996</v>
      </c>
      <c r="V53" s="58">
        <v>96.2</v>
      </c>
      <c r="W53" s="58">
        <v>103.5</v>
      </c>
      <c r="X53" s="59">
        <f t="shared" si="17"/>
        <v>0.62401247401247395</v>
      </c>
      <c r="Y53" s="60">
        <v>0.15</v>
      </c>
      <c r="Z53" s="61">
        <v>92</v>
      </c>
      <c r="AA53" s="61">
        <v>103.4</v>
      </c>
      <c r="AB53" s="62">
        <f t="shared" si="18"/>
        <v>0.16858695652173913</v>
      </c>
      <c r="AC53" s="63">
        <v>0.12</v>
      </c>
      <c r="AD53" s="64">
        <v>98.7</v>
      </c>
      <c r="AE53" s="65">
        <v>100.6</v>
      </c>
      <c r="AF53" s="66">
        <f t="shared" si="19"/>
        <v>0.12231003039513677</v>
      </c>
      <c r="AG53" s="67">
        <v>0.15</v>
      </c>
      <c r="AH53" s="68">
        <v>90.4</v>
      </c>
      <c r="AI53" s="68">
        <v>104.3</v>
      </c>
      <c r="AJ53" s="69">
        <f t="shared" si="20"/>
        <v>0.17306415929203536</v>
      </c>
      <c r="AK53" s="70">
        <v>0</v>
      </c>
      <c r="AL53" s="71">
        <v>158.5</v>
      </c>
      <c r="AM53" s="71">
        <v>181</v>
      </c>
      <c r="AN53" s="72">
        <f t="shared" si="21"/>
        <v>0</v>
      </c>
      <c r="AO53" s="73">
        <f t="shared" si="22"/>
        <v>1</v>
      </c>
    </row>
    <row r="54" spans="1:41" s="74" customFormat="1" x14ac:dyDescent="0.35">
      <c r="A54" s="75" t="s">
        <v>82</v>
      </c>
      <c r="B54" s="48" t="s">
        <v>100</v>
      </c>
      <c r="C54" s="48">
        <v>1339.21</v>
      </c>
      <c r="D54" s="48">
        <f>C54/1.15</f>
        <v>1164.5304347826088</v>
      </c>
      <c r="E54" s="48"/>
      <c r="F54" s="48">
        <f t="shared" si="12"/>
        <v>989.85086956521752</v>
      </c>
      <c r="G54" s="48">
        <f t="shared" si="13"/>
        <v>1.0879736202213852</v>
      </c>
      <c r="H54" s="48">
        <f t="shared" si="14"/>
        <v>174.67956521739131</v>
      </c>
      <c r="I54" s="48">
        <f t="shared" si="15"/>
        <v>1251.611199257547</v>
      </c>
      <c r="J54" s="48"/>
      <c r="K54" s="48">
        <f>I54*1.15</f>
        <v>1439.352879146179</v>
      </c>
      <c r="L54" s="49">
        <f>K54-C54</f>
        <v>100.14287914617898</v>
      </c>
      <c r="M54" s="50">
        <f>L54/C54</f>
        <v>7.4777577188177347E-2</v>
      </c>
      <c r="N54" s="51"/>
      <c r="O54" s="52"/>
      <c r="P54" s="53"/>
      <c r="Q54" s="54">
        <v>0</v>
      </c>
      <c r="R54" s="55">
        <v>17.294</v>
      </c>
      <c r="S54" s="55">
        <v>17.689900000000002</v>
      </c>
      <c r="T54" s="56">
        <f t="shared" si="16"/>
        <v>0</v>
      </c>
      <c r="U54" s="57">
        <v>0.57999999999999996</v>
      </c>
      <c r="V54" s="58">
        <v>96.2</v>
      </c>
      <c r="W54" s="58">
        <v>103.5</v>
      </c>
      <c r="X54" s="59">
        <f t="shared" si="17"/>
        <v>0.62401247401247395</v>
      </c>
      <c r="Y54" s="60">
        <v>0.15</v>
      </c>
      <c r="Z54" s="61">
        <v>92</v>
      </c>
      <c r="AA54" s="61">
        <v>103.4</v>
      </c>
      <c r="AB54" s="62">
        <f t="shared" si="18"/>
        <v>0.16858695652173913</v>
      </c>
      <c r="AC54" s="63">
        <v>0.12</v>
      </c>
      <c r="AD54" s="64">
        <v>98.7</v>
      </c>
      <c r="AE54" s="65">
        <v>100.6</v>
      </c>
      <c r="AF54" s="66">
        <f t="shared" si="19"/>
        <v>0.12231003039513677</v>
      </c>
      <c r="AG54" s="67">
        <v>0.15</v>
      </c>
      <c r="AH54" s="68">
        <v>90.4</v>
      </c>
      <c r="AI54" s="68">
        <v>104.3</v>
      </c>
      <c r="AJ54" s="69">
        <f t="shared" si="20"/>
        <v>0.17306415929203536</v>
      </c>
      <c r="AK54" s="70">
        <v>0</v>
      </c>
      <c r="AL54" s="71">
        <v>158.5</v>
      </c>
      <c r="AM54" s="71">
        <v>181</v>
      </c>
      <c r="AN54" s="72">
        <f t="shared" si="21"/>
        <v>0</v>
      </c>
      <c r="AO54" s="73">
        <f t="shared" si="22"/>
        <v>1</v>
      </c>
    </row>
    <row r="55" spans="1:41" s="74" customFormat="1" x14ac:dyDescent="0.35">
      <c r="A55" s="75" t="s">
        <v>83</v>
      </c>
      <c r="B55" s="48" t="s">
        <v>100</v>
      </c>
      <c r="C55" s="48">
        <v>1126</v>
      </c>
      <c r="D55" s="48">
        <f>C55/1.15</f>
        <v>979.13043478260875</v>
      </c>
      <c r="E55" s="48"/>
      <c r="F55" s="48">
        <f t="shared" si="12"/>
        <v>832.26086956521738</v>
      </c>
      <c r="G55" s="48">
        <f t="shared" si="13"/>
        <v>1.0924435651417981</v>
      </c>
      <c r="H55" s="48">
        <f t="shared" si="14"/>
        <v>146.86956521739131</v>
      </c>
      <c r="I55" s="48">
        <f t="shared" si="15"/>
        <v>1056.0675966932304</v>
      </c>
      <c r="J55" s="48"/>
      <c r="K55" s="48">
        <f>I55*1.15</f>
        <v>1214.4777361972149</v>
      </c>
      <c r="L55" s="49">
        <f>K55-C55</f>
        <v>88.477736197214881</v>
      </c>
      <c r="M55" s="50">
        <f>L55/C55</f>
        <v>7.8577030370528309E-2</v>
      </c>
      <c r="N55" s="51"/>
      <c r="O55" s="52"/>
      <c r="P55" s="53"/>
      <c r="Q55" s="54">
        <v>0</v>
      </c>
      <c r="R55" s="55">
        <v>17.294</v>
      </c>
      <c r="S55" s="55">
        <v>17.689900000000002</v>
      </c>
      <c r="T55" s="56">
        <f t="shared" si="16"/>
        <v>0</v>
      </c>
      <c r="U55" s="57">
        <v>0.49</v>
      </c>
      <c r="V55" s="58">
        <v>96.2</v>
      </c>
      <c r="W55" s="58">
        <v>103.5</v>
      </c>
      <c r="X55" s="59">
        <f t="shared" si="17"/>
        <v>0.52718295218295219</v>
      </c>
      <c r="Y55" s="60">
        <v>0.19</v>
      </c>
      <c r="Z55" s="61">
        <v>92</v>
      </c>
      <c r="AA55" s="61">
        <v>103.4</v>
      </c>
      <c r="AB55" s="62">
        <f t="shared" si="18"/>
        <v>0.21354347826086958</v>
      </c>
      <c r="AC55" s="63">
        <v>0.13</v>
      </c>
      <c r="AD55" s="64">
        <v>98.7</v>
      </c>
      <c r="AE55" s="65">
        <v>100.6</v>
      </c>
      <c r="AF55" s="66">
        <f t="shared" si="19"/>
        <v>0.13250253292806485</v>
      </c>
      <c r="AG55" s="67">
        <v>0.19</v>
      </c>
      <c r="AH55" s="68">
        <v>90.4</v>
      </c>
      <c r="AI55" s="68">
        <v>104.3</v>
      </c>
      <c r="AJ55" s="69">
        <f t="shared" si="20"/>
        <v>0.21921460176991148</v>
      </c>
      <c r="AK55" s="70">
        <v>0</v>
      </c>
      <c r="AL55" s="71">
        <v>158.5</v>
      </c>
      <c r="AM55" s="71">
        <v>181</v>
      </c>
      <c r="AN55" s="72">
        <f t="shared" si="21"/>
        <v>0</v>
      </c>
      <c r="AO55" s="73">
        <f t="shared" si="22"/>
        <v>1</v>
      </c>
    </row>
    <row r="56" spans="1:41" s="74" customFormat="1" x14ac:dyDescent="0.35">
      <c r="A56" s="75" t="s">
        <v>84</v>
      </c>
      <c r="B56" s="48" t="s">
        <v>100</v>
      </c>
      <c r="C56" s="48">
        <v>1126</v>
      </c>
      <c r="D56" s="48">
        <f>C56/1.15</f>
        <v>979.13043478260875</v>
      </c>
      <c r="E56" s="48"/>
      <c r="F56" s="48">
        <f t="shared" si="12"/>
        <v>832.26086956521738</v>
      </c>
      <c r="G56" s="48">
        <f t="shared" si="13"/>
        <v>1.0924435651417981</v>
      </c>
      <c r="H56" s="48">
        <f t="shared" si="14"/>
        <v>146.86956521739131</v>
      </c>
      <c r="I56" s="48">
        <f t="shared" si="15"/>
        <v>1056.0675966932304</v>
      </c>
      <c r="J56" s="48"/>
      <c r="K56" s="48">
        <f>I56*1.15</f>
        <v>1214.4777361972149</v>
      </c>
      <c r="L56" s="49">
        <f>K56-C56</f>
        <v>88.477736197214881</v>
      </c>
      <c r="M56" s="50">
        <f>L56/C56</f>
        <v>7.8577030370528309E-2</v>
      </c>
      <c r="N56" s="51"/>
      <c r="O56" s="52"/>
      <c r="P56" s="53"/>
      <c r="Q56" s="54">
        <v>0</v>
      </c>
      <c r="R56" s="55">
        <v>17.294</v>
      </c>
      <c r="S56" s="55">
        <v>17.689900000000002</v>
      </c>
      <c r="T56" s="56">
        <f t="shared" si="16"/>
        <v>0</v>
      </c>
      <c r="U56" s="57">
        <v>0.49</v>
      </c>
      <c r="V56" s="58">
        <v>96.2</v>
      </c>
      <c r="W56" s="58">
        <v>103.5</v>
      </c>
      <c r="X56" s="59">
        <f t="shared" si="17"/>
        <v>0.52718295218295219</v>
      </c>
      <c r="Y56" s="60">
        <v>0.19</v>
      </c>
      <c r="Z56" s="61">
        <v>92</v>
      </c>
      <c r="AA56" s="61">
        <v>103.4</v>
      </c>
      <c r="AB56" s="62">
        <f t="shared" si="18"/>
        <v>0.21354347826086958</v>
      </c>
      <c r="AC56" s="63">
        <v>0.13</v>
      </c>
      <c r="AD56" s="64">
        <v>98.7</v>
      </c>
      <c r="AE56" s="65">
        <v>100.6</v>
      </c>
      <c r="AF56" s="66">
        <f t="shared" si="19"/>
        <v>0.13250253292806485</v>
      </c>
      <c r="AG56" s="67">
        <v>0.19</v>
      </c>
      <c r="AH56" s="68">
        <v>90.4</v>
      </c>
      <c r="AI56" s="68">
        <v>104.3</v>
      </c>
      <c r="AJ56" s="69">
        <f t="shared" si="20"/>
        <v>0.21921460176991148</v>
      </c>
      <c r="AK56" s="70">
        <v>0</v>
      </c>
      <c r="AL56" s="71">
        <v>158.5</v>
      </c>
      <c r="AM56" s="71">
        <v>181</v>
      </c>
      <c r="AN56" s="72">
        <f t="shared" si="21"/>
        <v>0</v>
      </c>
      <c r="AO56" s="73">
        <f t="shared" si="22"/>
        <v>1</v>
      </c>
    </row>
    <row r="57" spans="1:41" s="74" customFormat="1" x14ac:dyDescent="0.35">
      <c r="A57" s="75" t="s">
        <v>85</v>
      </c>
      <c r="B57" s="48" t="s">
        <v>100</v>
      </c>
      <c r="C57" s="48">
        <v>1126</v>
      </c>
      <c r="D57" s="48">
        <f>C57/1.15</f>
        <v>979.13043478260875</v>
      </c>
      <c r="E57" s="48"/>
      <c r="F57" s="48">
        <f t="shared" si="12"/>
        <v>832.26086956521738</v>
      </c>
      <c r="G57" s="48">
        <f t="shared" si="13"/>
        <v>1.0924435651417981</v>
      </c>
      <c r="H57" s="48">
        <f t="shared" si="14"/>
        <v>146.86956521739131</v>
      </c>
      <c r="I57" s="48">
        <f t="shared" si="15"/>
        <v>1056.0675966932304</v>
      </c>
      <c r="J57" s="48"/>
      <c r="K57" s="48">
        <f>I57*1.15</f>
        <v>1214.4777361972149</v>
      </c>
      <c r="L57" s="49">
        <f>K57-C57</f>
        <v>88.477736197214881</v>
      </c>
      <c r="M57" s="50">
        <f>L57/C57</f>
        <v>7.8577030370528309E-2</v>
      </c>
      <c r="N57" s="51"/>
      <c r="O57" s="52"/>
      <c r="P57" s="53"/>
      <c r="Q57" s="54">
        <v>0</v>
      </c>
      <c r="R57" s="55">
        <v>17.294</v>
      </c>
      <c r="S57" s="55">
        <v>17.689900000000002</v>
      </c>
      <c r="T57" s="56">
        <f t="shared" si="16"/>
        <v>0</v>
      </c>
      <c r="U57" s="57">
        <v>0.49</v>
      </c>
      <c r="V57" s="58">
        <v>96.2</v>
      </c>
      <c r="W57" s="58">
        <v>103.5</v>
      </c>
      <c r="X57" s="59">
        <f t="shared" si="17"/>
        <v>0.52718295218295219</v>
      </c>
      <c r="Y57" s="60">
        <v>0.19</v>
      </c>
      <c r="Z57" s="61">
        <v>92</v>
      </c>
      <c r="AA57" s="61">
        <v>103.4</v>
      </c>
      <c r="AB57" s="62">
        <f t="shared" si="18"/>
        <v>0.21354347826086958</v>
      </c>
      <c r="AC57" s="63">
        <v>0.13</v>
      </c>
      <c r="AD57" s="64">
        <v>98.7</v>
      </c>
      <c r="AE57" s="65">
        <v>100.6</v>
      </c>
      <c r="AF57" s="66">
        <f t="shared" si="19"/>
        <v>0.13250253292806485</v>
      </c>
      <c r="AG57" s="67">
        <v>0.19</v>
      </c>
      <c r="AH57" s="68">
        <v>90.4</v>
      </c>
      <c r="AI57" s="68">
        <v>104.3</v>
      </c>
      <c r="AJ57" s="69">
        <f t="shared" si="20"/>
        <v>0.21921460176991148</v>
      </c>
      <c r="AK57" s="70">
        <v>0</v>
      </c>
      <c r="AL57" s="71">
        <v>158.5</v>
      </c>
      <c r="AM57" s="71">
        <v>181</v>
      </c>
      <c r="AN57" s="72">
        <f t="shared" si="21"/>
        <v>0</v>
      </c>
      <c r="AO57" s="73">
        <f t="shared" si="22"/>
        <v>1</v>
      </c>
    </row>
    <row r="58" spans="1:41" s="74" customFormat="1" x14ac:dyDescent="0.35">
      <c r="A58" s="75" t="s">
        <v>86</v>
      </c>
      <c r="B58" s="48" t="s">
        <v>100</v>
      </c>
      <c r="C58" s="48">
        <v>1873.98</v>
      </c>
      <c r="D58" s="48">
        <f>C58/1.15</f>
        <v>1629.5478260869568</v>
      </c>
      <c r="E58" s="48"/>
      <c r="F58" s="48">
        <f t="shared" si="12"/>
        <v>1385.1156521739133</v>
      </c>
      <c r="G58" s="48">
        <f t="shared" si="13"/>
        <v>1.0878472171366205</v>
      </c>
      <c r="H58" s="48">
        <f t="shared" si="14"/>
        <v>244.4321739130435</v>
      </c>
      <c r="I58" s="48">
        <f t="shared" si="15"/>
        <v>1751.2263815428103</v>
      </c>
      <c r="J58" s="48"/>
      <c r="K58" s="48">
        <f>I58*1.15</f>
        <v>2013.9103387742316</v>
      </c>
      <c r="L58" s="49">
        <f>K58-C58</f>
        <v>139.93033877423159</v>
      </c>
      <c r="M58" s="50">
        <f>L58/C58</f>
        <v>7.4670134566127491E-2</v>
      </c>
      <c r="N58" s="51"/>
      <c r="O58" s="52"/>
      <c r="P58" s="53"/>
      <c r="Q58" s="54">
        <v>0</v>
      </c>
      <c r="R58" s="55">
        <v>17.294</v>
      </c>
      <c r="S58" s="55">
        <v>17.689900000000002</v>
      </c>
      <c r="T58" s="56">
        <f t="shared" si="16"/>
        <v>0</v>
      </c>
      <c r="U58" s="57">
        <v>0.62</v>
      </c>
      <c r="V58" s="58">
        <v>96.2</v>
      </c>
      <c r="W58" s="58">
        <v>103.5</v>
      </c>
      <c r="X58" s="59">
        <f t="shared" si="17"/>
        <v>0.66704781704781702</v>
      </c>
      <c r="Y58" s="60">
        <v>0.14000000000000001</v>
      </c>
      <c r="Z58" s="61">
        <v>92</v>
      </c>
      <c r="AA58" s="61">
        <v>103.4</v>
      </c>
      <c r="AB58" s="62">
        <f t="shared" si="18"/>
        <v>0.15734782608695655</v>
      </c>
      <c r="AC58" s="63">
        <v>0.1</v>
      </c>
      <c r="AD58" s="64">
        <v>98.7</v>
      </c>
      <c r="AE58" s="65">
        <v>100.6</v>
      </c>
      <c r="AF58" s="66">
        <f t="shared" si="19"/>
        <v>0.10192502532928066</v>
      </c>
      <c r="AG58" s="67">
        <v>0.14000000000000001</v>
      </c>
      <c r="AH58" s="68">
        <v>90.4</v>
      </c>
      <c r="AI58" s="68">
        <v>104.3</v>
      </c>
      <c r="AJ58" s="69">
        <f t="shared" si="20"/>
        <v>0.16152654867256638</v>
      </c>
      <c r="AK58" s="70">
        <v>0</v>
      </c>
      <c r="AL58" s="71">
        <v>158.5</v>
      </c>
      <c r="AM58" s="71">
        <v>181</v>
      </c>
      <c r="AN58" s="72">
        <f t="shared" si="21"/>
        <v>0</v>
      </c>
      <c r="AO58" s="73">
        <f t="shared" si="22"/>
        <v>1</v>
      </c>
    </row>
    <row r="59" spans="1:41" s="74" customFormat="1" x14ac:dyDescent="0.35">
      <c r="A59" s="75" t="s">
        <v>87</v>
      </c>
      <c r="B59" s="48" t="s">
        <v>100</v>
      </c>
      <c r="C59" s="48">
        <v>1873.98</v>
      </c>
      <c r="D59" s="48">
        <f>C59/1.15</f>
        <v>1629.5478260869568</v>
      </c>
      <c r="E59" s="48"/>
      <c r="F59" s="48">
        <f t="shared" si="12"/>
        <v>1385.1156521739133</v>
      </c>
      <c r="G59" s="48">
        <f t="shared" si="13"/>
        <v>1.0878472171366205</v>
      </c>
      <c r="H59" s="48">
        <f t="shared" si="14"/>
        <v>244.4321739130435</v>
      </c>
      <c r="I59" s="48">
        <f t="shared" si="15"/>
        <v>1751.2263815428103</v>
      </c>
      <c r="J59" s="48"/>
      <c r="K59" s="48">
        <f>I59*1.15</f>
        <v>2013.9103387742316</v>
      </c>
      <c r="L59" s="49">
        <f>K59-C59</f>
        <v>139.93033877423159</v>
      </c>
      <c r="M59" s="50">
        <f>L59/C59</f>
        <v>7.4670134566127491E-2</v>
      </c>
      <c r="N59" s="51"/>
      <c r="O59" s="52"/>
      <c r="P59" s="53"/>
      <c r="Q59" s="54">
        <v>0</v>
      </c>
      <c r="R59" s="55">
        <v>17.294</v>
      </c>
      <c r="S59" s="55">
        <v>17.689900000000002</v>
      </c>
      <c r="T59" s="56">
        <f t="shared" si="16"/>
        <v>0</v>
      </c>
      <c r="U59" s="57">
        <v>0.62</v>
      </c>
      <c r="V59" s="58">
        <v>96.2</v>
      </c>
      <c r="W59" s="58">
        <v>103.5</v>
      </c>
      <c r="X59" s="59">
        <f t="shared" si="17"/>
        <v>0.66704781704781702</v>
      </c>
      <c r="Y59" s="60">
        <v>0.14000000000000001</v>
      </c>
      <c r="Z59" s="61">
        <v>92</v>
      </c>
      <c r="AA59" s="61">
        <v>103.4</v>
      </c>
      <c r="AB59" s="62">
        <f t="shared" si="18"/>
        <v>0.15734782608695655</v>
      </c>
      <c r="AC59" s="63">
        <v>0.1</v>
      </c>
      <c r="AD59" s="64">
        <v>98.7</v>
      </c>
      <c r="AE59" s="65">
        <v>100.6</v>
      </c>
      <c r="AF59" s="66">
        <f t="shared" si="19"/>
        <v>0.10192502532928066</v>
      </c>
      <c r="AG59" s="67">
        <v>0.14000000000000001</v>
      </c>
      <c r="AH59" s="68">
        <v>90.4</v>
      </c>
      <c r="AI59" s="68">
        <v>104.3</v>
      </c>
      <c r="AJ59" s="69">
        <f t="shared" si="20"/>
        <v>0.16152654867256638</v>
      </c>
      <c r="AK59" s="70">
        <v>0</v>
      </c>
      <c r="AL59" s="71">
        <v>158.5</v>
      </c>
      <c r="AM59" s="71">
        <v>181</v>
      </c>
      <c r="AN59" s="72">
        <f t="shared" si="21"/>
        <v>0</v>
      </c>
      <c r="AO59" s="73">
        <f t="shared" si="22"/>
        <v>1</v>
      </c>
    </row>
    <row r="60" spans="1:41" s="74" customFormat="1" x14ac:dyDescent="0.35">
      <c r="A60" s="75" t="s">
        <v>88</v>
      </c>
      <c r="B60" s="48" t="s">
        <v>100</v>
      </c>
      <c r="C60" s="48">
        <v>1873.98</v>
      </c>
      <c r="D60" s="48">
        <f>C60/1.15</f>
        <v>1629.5478260869568</v>
      </c>
      <c r="E60" s="48"/>
      <c r="F60" s="48">
        <f t="shared" si="12"/>
        <v>1385.1156521739133</v>
      </c>
      <c r="G60" s="48">
        <f t="shared" si="13"/>
        <v>1.0878472171366205</v>
      </c>
      <c r="H60" s="48">
        <f t="shared" si="14"/>
        <v>244.4321739130435</v>
      </c>
      <c r="I60" s="48">
        <f t="shared" si="15"/>
        <v>1751.2263815428103</v>
      </c>
      <c r="J60" s="48"/>
      <c r="K60" s="48">
        <f>I60*1.15</f>
        <v>2013.9103387742316</v>
      </c>
      <c r="L60" s="49">
        <f>K60-C60</f>
        <v>139.93033877423159</v>
      </c>
      <c r="M60" s="50">
        <f>L60/C60</f>
        <v>7.4670134566127491E-2</v>
      </c>
      <c r="N60" s="51"/>
      <c r="O60" s="52"/>
      <c r="P60" s="53"/>
      <c r="Q60" s="54">
        <v>0</v>
      </c>
      <c r="R60" s="55">
        <v>17.294</v>
      </c>
      <c r="S60" s="55">
        <v>17.689900000000002</v>
      </c>
      <c r="T60" s="56">
        <f t="shared" si="16"/>
        <v>0</v>
      </c>
      <c r="U60" s="57">
        <v>0.62</v>
      </c>
      <c r="V60" s="58">
        <v>96.2</v>
      </c>
      <c r="W60" s="58">
        <v>103.5</v>
      </c>
      <c r="X60" s="59">
        <f t="shared" si="17"/>
        <v>0.66704781704781702</v>
      </c>
      <c r="Y60" s="60">
        <v>0.14000000000000001</v>
      </c>
      <c r="Z60" s="61">
        <v>92</v>
      </c>
      <c r="AA60" s="61">
        <v>103.4</v>
      </c>
      <c r="AB60" s="62">
        <f t="shared" si="18"/>
        <v>0.15734782608695655</v>
      </c>
      <c r="AC60" s="63">
        <v>0.1</v>
      </c>
      <c r="AD60" s="64">
        <v>98.7</v>
      </c>
      <c r="AE60" s="65">
        <v>100.6</v>
      </c>
      <c r="AF60" s="66">
        <f t="shared" si="19"/>
        <v>0.10192502532928066</v>
      </c>
      <c r="AG60" s="67">
        <v>0.14000000000000001</v>
      </c>
      <c r="AH60" s="68">
        <v>90.4</v>
      </c>
      <c r="AI60" s="68">
        <v>104.3</v>
      </c>
      <c r="AJ60" s="69">
        <f t="shared" si="20"/>
        <v>0.16152654867256638</v>
      </c>
      <c r="AK60" s="70">
        <v>0</v>
      </c>
      <c r="AL60" s="71">
        <v>158.5</v>
      </c>
      <c r="AM60" s="71">
        <v>181</v>
      </c>
      <c r="AN60" s="72">
        <f t="shared" si="21"/>
        <v>0</v>
      </c>
      <c r="AO60" s="73">
        <f t="shared" si="22"/>
        <v>1</v>
      </c>
    </row>
    <row r="61" spans="1:41" s="74" customFormat="1" x14ac:dyDescent="0.35">
      <c r="A61" s="75" t="s">
        <v>89</v>
      </c>
      <c r="B61" s="48" t="s">
        <v>100</v>
      </c>
      <c r="C61" s="48">
        <v>1505.01</v>
      </c>
      <c r="D61" s="48">
        <f>C61/1.15</f>
        <v>1308.7043478260871</v>
      </c>
      <c r="E61" s="48"/>
      <c r="F61" s="48">
        <f t="shared" si="12"/>
        <v>1112.398695652174</v>
      </c>
      <c r="G61" s="48">
        <f t="shared" si="13"/>
        <v>1.091624425746361</v>
      </c>
      <c r="H61" s="48">
        <f t="shared" si="14"/>
        <v>196.30565217391305</v>
      </c>
      <c r="I61" s="48">
        <f t="shared" si="15"/>
        <v>1410.6272395162184</v>
      </c>
      <c r="J61" s="48"/>
      <c r="K61" s="48">
        <f>I61*1.15</f>
        <v>1622.221325443651</v>
      </c>
      <c r="L61" s="49">
        <f>K61-C61</f>
        <v>117.21132544365105</v>
      </c>
      <c r="M61" s="50">
        <f>L61/C61</f>
        <v>7.7880761884406777E-2</v>
      </c>
      <c r="N61" s="51"/>
      <c r="O61" s="52"/>
      <c r="P61" s="53"/>
      <c r="Q61" s="54">
        <v>0</v>
      </c>
      <c r="R61" s="55">
        <v>17.294</v>
      </c>
      <c r="S61" s="55">
        <v>17.689900000000002</v>
      </c>
      <c r="T61" s="56">
        <f t="shared" si="16"/>
        <v>0</v>
      </c>
      <c r="U61" s="57">
        <v>0.56000000000000005</v>
      </c>
      <c r="V61" s="58">
        <v>96.2</v>
      </c>
      <c r="W61" s="58">
        <v>103.5</v>
      </c>
      <c r="X61" s="59">
        <f t="shared" si="17"/>
        <v>0.60249480249480258</v>
      </c>
      <c r="Y61" s="60">
        <v>0.17</v>
      </c>
      <c r="Z61" s="61">
        <v>92</v>
      </c>
      <c r="AA61" s="61">
        <v>103.4</v>
      </c>
      <c r="AB61" s="62">
        <f t="shared" si="18"/>
        <v>0.19106521739130436</v>
      </c>
      <c r="AC61" s="63">
        <v>0.1</v>
      </c>
      <c r="AD61" s="64">
        <v>98.7</v>
      </c>
      <c r="AE61" s="65">
        <v>100.6</v>
      </c>
      <c r="AF61" s="66">
        <f t="shared" si="19"/>
        <v>0.10192502532928066</v>
      </c>
      <c r="AG61" s="67">
        <v>0.17</v>
      </c>
      <c r="AH61" s="68">
        <v>90.4</v>
      </c>
      <c r="AI61" s="68">
        <v>104.3</v>
      </c>
      <c r="AJ61" s="69">
        <f t="shared" si="20"/>
        <v>0.19613938053097343</v>
      </c>
      <c r="AK61" s="70">
        <v>0</v>
      </c>
      <c r="AL61" s="71">
        <v>158.5</v>
      </c>
      <c r="AM61" s="71">
        <v>181</v>
      </c>
      <c r="AN61" s="72">
        <f t="shared" si="21"/>
        <v>0</v>
      </c>
      <c r="AO61" s="73">
        <f t="shared" si="22"/>
        <v>1</v>
      </c>
    </row>
    <row r="62" spans="1:41" s="74" customFormat="1" x14ac:dyDescent="0.35">
      <c r="A62" s="75" t="s">
        <v>90</v>
      </c>
      <c r="B62" s="48" t="s">
        <v>100</v>
      </c>
      <c r="C62" s="48">
        <v>1501.01</v>
      </c>
      <c r="D62" s="48">
        <f>C62/1.15</f>
        <v>1305.2260869565218</v>
      </c>
      <c r="E62" s="48"/>
      <c r="F62" s="48">
        <f t="shared" si="12"/>
        <v>1109.4421739130435</v>
      </c>
      <c r="G62" s="48">
        <f t="shared" si="13"/>
        <v>1.091624425746361</v>
      </c>
      <c r="H62" s="48">
        <f t="shared" si="14"/>
        <v>195.78391304347826</v>
      </c>
      <c r="I62" s="48">
        <f t="shared" si="15"/>
        <v>1406.8780890400985</v>
      </c>
      <c r="J62" s="48"/>
      <c r="K62" s="48">
        <f>I62*1.15</f>
        <v>1617.9098023961133</v>
      </c>
      <c r="L62" s="49">
        <f>K62-C62</f>
        <v>116.89980239611327</v>
      </c>
      <c r="M62" s="50">
        <f>L62/C62</f>
        <v>7.788076188440668E-2</v>
      </c>
      <c r="N62" s="51"/>
      <c r="O62" s="52"/>
      <c r="P62" s="53"/>
      <c r="Q62" s="54">
        <v>0</v>
      </c>
      <c r="R62" s="55">
        <v>17.294</v>
      </c>
      <c r="S62" s="55">
        <v>17.689900000000002</v>
      </c>
      <c r="T62" s="56">
        <f t="shared" si="16"/>
        <v>0</v>
      </c>
      <c r="U62" s="57">
        <v>0.56000000000000005</v>
      </c>
      <c r="V62" s="58">
        <v>96.2</v>
      </c>
      <c r="W62" s="58">
        <v>103.5</v>
      </c>
      <c r="X62" s="59">
        <f t="shared" si="17"/>
        <v>0.60249480249480258</v>
      </c>
      <c r="Y62" s="60">
        <v>0.17</v>
      </c>
      <c r="Z62" s="61">
        <v>92</v>
      </c>
      <c r="AA62" s="61">
        <v>103.4</v>
      </c>
      <c r="AB62" s="62">
        <f t="shared" si="18"/>
        <v>0.19106521739130436</v>
      </c>
      <c r="AC62" s="63">
        <v>0.1</v>
      </c>
      <c r="AD62" s="64">
        <v>98.7</v>
      </c>
      <c r="AE62" s="65">
        <v>100.6</v>
      </c>
      <c r="AF62" s="66">
        <f t="shared" si="19"/>
        <v>0.10192502532928066</v>
      </c>
      <c r="AG62" s="67">
        <v>0.17</v>
      </c>
      <c r="AH62" s="68">
        <v>90.4</v>
      </c>
      <c r="AI62" s="68">
        <v>104.3</v>
      </c>
      <c r="AJ62" s="69">
        <f t="shared" si="20"/>
        <v>0.19613938053097343</v>
      </c>
      <c r="AK62" s="70">
        <v>0</v>
      </c>
      <c r="AL62" s="71">
        <v>158.5</v>
      </c>
      <c r="AM62" s="71">
        <v>181</v>
      </c>
      <c r="AN62" s="72">
        <f t="shared" si="21"/>
        <v>0</v>
      </c>
      <c r="AO62" s="73">
        <f t="shared" si="22"/>
        <v>1</v>
      </c>
    </row>
    <row r="63" spans="1:41" s="74" customFormat="1" x14ac:dyDescent="0.35">
      <c r="A63" s="75" t="s">
        <v>91</v>
      </c>
      <c r="B63" s="48" t="s">
        <v>100</v>
      </c>
      <c r="C63" s="48">
        <v>1501.01</v>
      </c>
      <c r="D63" s="48">
        <f>C63/1.15</f>
        <v>1305.2260869565218</v>
      </c>
      <c r="E63" s="48"/>
      <c r="F63" s="48">
        <f t="shared" si="12"/>
        <v>1109.4421739130435</v>
      </c>
      <c r="G63" s="48">
        <f t="shared" si="13"/>
        <v>1.091624425746361</v>
      </c>
      <c r="H63" s="48">
        <f t="shared" si="14"/>
        <v>195.78391304347826</v>
      </c>
      <c r="I63" s="48">
        <f t="shared" si="15"/>
        <v>1406.8780890400985</v>
      </c>
      <c r="J63" s="48"/>
      <c r="K63" s="48">
        <f>I63*1.15</f>
        <v>1617.9098023961133</v>
      </c>
      <c r="L63" s="49">
        <f>K63-C63</f>
        <v>116.89980239611327</v>
      </c>
      <c r="M63" s="50">
        <f>L63/C63</f>
        <v>7.788076188440668E-2</v>
      </c>
      <c r="N63" s="51"/>
      <c r="O63" s="52"/>
      <c r="P63" s="53"/>
      <c r="Q63" s="54">
        <v>0</v>
      </c>
      <c r="R63" s="55">
        <v>17.294</v>
      </c>
      <c r="S63" s="55">
        <v>17.689900000000002</v>
      </c>
      <c r="T63" s="56">
        <f t="shared" si="16"/>
        <v>0</v>
      </c>
      <c r="U63" s="57">
        <v>0.56000000000000005</v>
      </c>
      <c r="V63" s="58">
        <v>96.2</v>
      </c>
      <c r="W63" s="58">
        <v>103.5</v>
      </c>
      <c r="X63" s="59">
        <f t="shared" si="17"/>
        <v>0.60249480249480258</v>
      </c>
      <c r="Y63" s="60">
        <v>0.17</v>
      </c>
      <c r="Z63" s="61">
        <v>92</v>
      </c>
      <c r="AA63" s="61">
        <v>103.4</v>
      </c>
      <c r="AB63" s="62">
        <f t="shared" si="18"/>
        <v>0.19106521739130436</v>
      </c>
      <c r="AC63" s="63">
        <v>0.1</v>
      </c>
      <c r="AD63" s="64">
        <v>98.7</v>
      </c>
      <c r="AE63" s="65">
        <v>100.6</v>
      </c>
      <c r="AF63" s="66">
        <f t="shared" si="19"/>
        <v>0.10192502532928066</v>
      </c>
      <c r="AG63" s="67">
        <v>0.17</v>
      </c>
      <c r="AH63" s="68">
        <v>90.4</v>
      </c>
      <c r="AI63" s="68">
        <v>104.3</v>
      </c>
      <c r="AJ63" s="69">
        <f t="shared" si="20"/>
        <v>0.19613938053097343</v>
      </c>
      <c r="AK63" s="70">
        <v>0</v>
      </c>
      <c r="AL63" s="71">
        <v>158.5</v>
      </c>
      <c r="AM63" s="71">
        <v>181</v>
      </c>
      <c r="AN63" s="72">
        <f t="shared" si="21"/>
        <v>0</v>
      </c>
      <c r="AO63" s="73">
        <f t="shared" si="22"/>
        <v>1</v>
      </c>
    </row>
    <row r="64" spans="1:41" s="74" customFormat="1" x14ac:dyDescent="0.35">
      <c r="A64" s="75" t="s">
        <v>92</v>
      </c>
      <c r="B64" s="48" t="s">
        <v>100</v>
      </c>
      <c r="C64" s="48">
        <v>1235</v>
      </c>
      <c r="D64" s="48">
        <f>C64/1.15</f>
        <v>1073.913043478261</v>
      </c>
      <c r="E64" s="48"/>
      <c r="F64" s="48">
        <f t="shared" si="12"/>
        <v>912.82608695652186</v>
      </c>
      <c r="G64" s="48">
        <f t="shared" si="13"/>
        <v>1.095528037440866</v>
      </c>
      <c r="H64" s="48">
        <f t="shared" si="14"/>
        <v>161.08695652173915</v>
      </c>
      <c r="I64" s="48">
        <f t="shared" si="15"/>
        <v>1161.1135280900428</v>
      </c>
      <c r="J64" s="48"/>
      <c r="K64" s="48">
        <f>I64*1.15</f>
        <v>1335.2805573035491</v>
      </c>
      <c r="L64" s="49">
        <f>K64-C64</f>
        <v>100.28055730354913</v>
      </c>
      <c r="M64" s="50">
        <f>L64/C64</f>
        <v>8.119883182473614E-2</v>
      </c>
      <c r="N64" s="51"/>
      <c r="O64" s="52"/>
      <c r="P64" s="53"/>
      <c r="Q64" s="54">
        <v>0</v>
      </c>
      <c r="R64" s="55">
        <v>17.294</v>
      </c>
      <c r="S64" s="55">
        <v>17.689900000000002</v>
      </c>
      <c r="T64" s="56">
        <f t="shared" si="16"/>
        <v>0</v>
      </c>
      <c r="U64" s="57">
        <v>0.46</v>
      </c>
      <c r="V64" s="58">
        <v>96.2</v>
      </c>
      <c r="W64" s="58">
        <v>103.5</v>
      </c>
      <c r="X64" s="59">
        <f t="shared" si="17"/>
        <v>0.49490644490644492</v>
      </c>
      <c r="Y64" s="60">
        <v>0.21</v>
      </c>
      <c r="Z64" s="61">
        <v>92</v>
      </c>
      <c r="AA64" s="61">
        <v>103.4</v>
      </c>
      <c r="AB64" s="62">
        <f t="shared" si="18"/>
        <v>0.23602173913043478</v>
      </c>
      <c r="AC64" s="63">
        <v>0.12</v>
      </c>
      <c r="AD64" s="64">
        <v>98.7</v>
      </c>
      <c r="AE64" s="65">
        <v>100.6</v>
      </c>
      <c r="AF64" s="66">
        <f t="shared" si="19"/>
        <v>0.12231003039513677</v>
      </c>
      <c r="AG64" s="67">
        <v>0.21</v>
      </c>
      <c r="AH64" s="68">
        <v>90.4</v>
      </c>
      <c r="AI64" s="68">
        <v>104.3</v>
      </c>
      <c r="AJ64" s="69">
        <f t="shared" si="20"/>
        <v>0.24228982300884952</v>
      </c>
      <c r="AK64" s="70">
        <v>0</v>
      </c>
      <c r="AL64" s="71">
        <v>158.5</v>
      </c>
      <c r="AM64" s="71">
        <v>181</v>
      </c>
      <c r="AN64" s="72">
        <f t="shared" si="21"/>
        <v>0</v>
      </c>
      <c r="AO64" s="73">
        <f t="shared" si="22"/>
        <v>1</v>
      </c>
    </row>
    <row r="65" spans="1:41" s="74" customFormat="1" x14ac:dyDescent="0.35">
      <c r="A65" s="75" t="s">
        <v>93</v>
      </c>
      <c r="B65" s="48" t="s">
        <v>100</v>
      </c>
      <c r="C65" s="48">
        <v>1235</v>
      </c>
      <c r="D65" s="48">
        <f>C65/1.15</f>
        <v>1073.913043478261</v>
      </c>
      <c r="E65" s="48"/>
      <c r="F65" s="48">
        <f t="shared" si="12"/>
        <v>912.82608695652186</v>
      </c>
      <c r="G65" s="48">
        <f t="shared" si="13"/>
        <v>1.095528037440866</v>
      </c>
      <c r="H65" s="48">
        <f t="shared" si="14"/>
        <v>161.08695652173915</v>
      </c>
      <c r="I65" s="48">
        <f t="shared" si="15"/>
        <v>1161.1135280900428</v>
      </c>
      <c r="J65" s="48"/>
      <c r="K65" s="48">
        <f>I65*1.15</f>
        <v>1335.2805573035491</v>
      </c>
      <c r="L65" s="49">
        <f>K65-C65</f>
        <v>100.28055730354913</v>
      </c>
      <c r="M65" s="50">
        <f>L65/C65</f>
        <v>8.119883182473614E-2</v>
      </c>
      <c r="N65" s="51"/>
      <c r="O65" s="52"/>
      <c r="P65" s="53"/>
      <c r="Q65" s="54">
        <v>0</v>
      </c>
      <c r="R65" s="55">
        <v>17.294</v>
      </c>
      <c r="S65" s="55">
        <v>17.689900000000002</v>
      </c>
      <c r="T65" s="56">
        <f t="shared" si="16"/>
        <v>0</v>
      </c>
      <c r="U65" s="57">
        <v>0.46</v>
      </c>
      <c r="V65" s="58">
        <v>96.2</v>
      </c>
      <c r="W65" s="58">
        <v>103.5</v>
      </c>
      <c r="X65" s="59">
        <f t="shared" si="17"/>
        <v>0.49490644490644492</v>
      </c>
      <c r="Y65" s="60">
        <v>0.21</v>
      </c>
      <c r="Z65" s="61">
        <v>92</v>
      </c>
      <c r="AA65" s="61">
        <v>103.4</v>
      </c>
      <c r="AB65" s="62">
        <f t="shared" si="18"/>
        <v>0.23602173913043478</v>
      </c>
      <c r="AC65" s="63">
        <v>0.12</v>
      </c>
      <c r="AD65" s="64">
        <v>98.7</v>
      </c>
      <c r="AE65" s="65">
        <v>100.6</v>
      </c>
      <c r="AF65" s="66">
        <f t="shared" si="19"/>
        <v>0.12231003039513677</v>
      </c>
      <c r="AG65" s="67">
        <v>0.21</v>
      </c>
      <c r="AH65" s="68">
        <v>90.4</v>
      </c>
      <c r="AI65" s="68">
        <v>104.3</v>
      </c>
      <c r="AJ65" s="69">
        <f t="shared" si="20"/>
        <v>0.24228982300884952</v>
      </c>
      <c r="AK65" s="70">
        <v>0</v>
      </c>
      <c r="AL65" s="71">
        <v>158.5</v>
      </c>
      <c r="AM65" s="71">
        <v>181</v>
      </c>
      <c r="AN65" s="72">
        <f t="shared" si="21"/>
        <v>0</v>
      </c>
      <c r="AO65" s="73">
        <f t="shared" si="22"/>
        <v>1</v>
      </c>
    </row>
    <row r="66" spans="1:41" s="74" customFormat="1" x14ac:dyDescent="0.35">
      <c r="A66" s="75" t="s">
        <v>94</v>
      </c>
      <c r="B66" s="48" t="s">
        <v>100</v>
      </c>
      <c r="C66" s="48">
        <v>1235</v>
      </c>
      <c r="D66" s="48">
        <f>C66/1.15</f>
        <v>1073.913043478261</v>
      </c>
      <c r="E66" s="48"/>
      <c r="F66" s="48">
        <f t="shared" si="12"/>
        <v>912.82608695652186</v>
      </c>
      <c r="G66" s="48">
        <f t="shared" si="13"/>
        <v>1.095528037440866</v>
      </c>
      <c r="H66" s="48">
        <f t="shared" si="14"/>
        <v>161.08695652173915</v>
      </c>
      <c r="I66" s="48">
        <f t="shared" si="15"/>
        <v>1161.1135280900428</v>
      </c>
      <c r="J66" s="48"/>
      <c r="K66" s="48">
        <f>I66*1.15</f>
        <v>1335.2805573035491</v>
      </c>
      <c r="L66" s="49">
        <f>K66-C66</f>
        <v>100.28055730354913</v>
      </c>
      <c r="M66" s="50">
        <f>L66/C66</f>
        <v>8.119883182473614E-2</v>
      </c>
      <c r="N66" s="51"/>
      <c r="O66" s="52"/>
      <c r="P66" s="53"/>
      <c r="Q66" s="54">
        <v>0</v>
      </c>
      <c r="R66" s="55">
        <v>17.294</v>
      </c>
      <c r="S66" s="55">
        <v>17.689900000000002</v>
      </c>
      <c r="T66" s="56">
        <f t="shared" si="16"/>
        <v>0</v>
      </c>
      <c r="U66" s="57">
        <v>0.46</v>
      </c>
      <c r="V66" s="58">
        <v>96.2</v>
      </c>
      <c r="W66" s="58">
        <v>103.5</v>
      </c>
      <c r="X66" s="59">
        <f t="shared" si="17"/>
        <v>0.49490644490644492</v>
      </c>
      <c r="Y66" s="60">
        <v>0.21</v>
      </c>
      <c r="Z66" s="61">
        <v>92</v>
      </c>
      <c r="AA66" s="61">
        <v>103.4</v>
      </c>
      <c r="AB66" s="62">
        <f t="shared" si="18"/>
        <v>0.23602173913043478</v>
      </c>
      <c r="AC66" s="63">
        <v>0.12</v>
      </c>
      <c r="AD66" s="64">
        <v>98.7</v>
      </c>
      <c r="AE66" s="65">
        <v>100.6</v>
      </c>
      <c r="AF66" s="66">
        <f t="shared" si="19"/>
        <v>0.12231003039513677</v>
      </c>
      <c r="AG66" s="67">
        <v>0.21</v>
      </c>
      <c r="AH66" s="68">
        <v>90.4</v>
      </c>
      <c r="AI66" s="68">
        <v>104.3</v>
      </c>
      <c r="AJ66" s="69">
        <f t="shared" si="20"/>
        <v>0.24228982300884952</v>
      </c>
      <c r="AK66" s="70">
        <v>0</v>
      </c>
      <c r="AL66" s="71">
        <v>158.5</v>
      </c>
      <c r="AM66" s="71">
        <v>181</v>
      </c>
      <c r="AN66" s="72">
        <f t="shared" si="21"/>
        <v>0</v>
      </c>
      <c r="AO66" s="73">
        <f t="shared" si="22"/>
        <v>1</v>
      </c>
    </row>
    <row r="67" spans="1:41" s="74" customFormat="1" x14ac:dyDescent="0.35">
      <c r="A67" s="48" t="s">
        <v>95</v>
      </c>
      <c r="B67" s="48" t="s">
        <v>100</v>
      </c>
      <c r="C67" s="48">
        <v>6478.61</v>
      </c>
      <c r="D67" s="48">
        <f>C67/1.15</f>
        <v>5633.5739130434786</v>
      </c>
      <c r="E67" s="48"/>
      <c r="F67" s="48">
        <f>D67*85%</f>
        <v>4788.5378260869566</v>
      </c>
      <c r="G67" s="48">
        <f>T67+X67+AB67+AF67+AJ67+AN67</f>
        <v>1.1032088577451116</v>
      </c>
      <c r="H67" s="48">
        <f>D67*15%</f>
        <v>845.03608695652179</v>
      </c>
      <c r="I67" s="48">
        <f>(F67*G67)+H67</f>
        <v>6127.7934323431728</v>
      </c>
      <c r="J67" s="48"/>
      <c r="K67" s="48">
        <f>I67*1.15</f>
        <v>7046.9624471946481</v>
      </c>
      <c r="L67" s="49">
        <f>K67-C67</f>
        <v>568.35244719464845</v>
      </c>
      <c r="M67" s="50">
        <f>L67/C67</f>
        <v>8.7727529083344802E-2</v>
      </c>
      <c r="N67" s="51"/>
      <c r="O67" s="52"/>
      <c r="P67" s="53"/>
      <c r="Q67" s="54">
        <v>0</v>
      </c>
      <c r="R67" s="55">
        <v>17.294</v>
      </c>
      <c r="S67" s="55">
        <v>17.689900000000002</v>
      </c>
      <c r="T67" s="56">
        <f>Q67*(S67/R67)</f>
        <v>0</v>
      </c>
      <c r="U67" s="57">
        <v>0.3</v>
      </c>
      <c r="V67" s="58">
        <v>96.2</v>
      </c>
      <c r="W67" s="58">
        <v>103.5</v>
      </c>
      <c r="X67" s="59">
        <f>U67*(W67/V67)</f>
        <v>0.32276507276507277</v>
      </c>
      <c r="Y67" s="60">
        <v>0.28000000000000003</v>
      </c>
      <c r="Z67" s="61">
        <v>92</v>
      </c>
      <c r="AA67" s="61">
        <v>103.4</v>
      </c>
      <c r="AB67" s="62">
        <f>Y67*(AA67/Z67)</f>
        <v>0.3146956521739131</v>
      </c>
      <c r="AC67" s="63">
        <v>0.14000000000000001</v>
      </c>
      <c r="AD67" s="64">
        <v>98.7</v>
      </c>
      <c r="AE67" s="65">
        <v>100.6</v>
      </c>
      <c r="AF67" s="66">
        <f>AC67*(AE67/AD67)</f>
        <v>0.14269503546099294</v>
      </c>
      <c r="AG67" s="67">
        <v>0.28000000000000003</v>
      </c>
      <c r="AH67" s="68">
        <v>90.4</v>
      </c>
      <c r="AI67" s="68">
        <v>104.3</v>
      </c>
      <c r="AJ67" s="69">
        <f>AG67*(AI67/AH67)</f>
        <v>0.32305309734513277</v>
      </c>
      <c r="AK67" s="70">
        <v>0</v>
      </c>
      <c r="AL67" s="71">
        <v>158.5</v>
      </c>
      <c r="AM67" s="71">
        <v>181</v>
      </c>
      <c r="AN67" s="72">
        <f>AK67*(AM67/AL67)</f>
        <v>0</v>
      </c>
      <c r="AO67" s="73">
        <f>Q67+U67+Y67+AC67+AG67+AK67</f>
        <v>1</v>
      </c>
    </row>
    <row r="68" spans="1:41" s="74" customFormat="1" x14ac:dyDescent="0.35">
      <c r="A68" s="48" t="s">
        <v>96</v>
      </c>
      <c r="B68" s="48" t="s">
        <v>100</v>
      </c>
      <c r="C68" s="48">
        <v>6478.61</v>
      </c>
      <c r="D68" s="48">
        <f>C68/1.15</f>
        <v>5633.5739130434786</v>
      </c>
      <c r="E68" s="48"/>
      <c r="F68" s="48">
        <f t="shared" ref="F68:F131" si="23">D68*85%</f>
        <v>4788.5378260869566</v>
      </c>
      <c r="G68" s="48">
        <f t="shared" ref="G68:G131" si="24">T68+X68+AB68+AF68+AJ68+AN68</f>
        <v>1.1032088577451116</v>
      </c>
      <c r="H68" s="48">
        <f t="shared" ref="H68:H131" si="25">D68*15%</f>
        <v>845.03608695652179</v>
      </c>
      <c r="I68" s="48">
        <f t="shared" ref="I68:I131" si="26">(F68*G68)+H68</f>
        <v>6127.7934323431728</v>
      </c>
      <c r="J68" s="48"/>
      <c r="K68" s="48">
        <f>I68*1.15</f>
        <v>7046.9624471946481</v>
      </c>
      <c r="L68" s="49">
        <f>K68-C68</f>
        <v>568.35244719464845</v>
      </c>
      <c r="M68" s="50">
        <f>L68/C68</f>
        <v>8.7727529083344802E-2</v>
      </c>
      <c r="N68" s="51"/>
      <c r="O68" s="52"/>
      <c r="P68" s="53"/>
      <c r="Q68" s="54">
        <v>0</v>
      </c>
      <c r="R68" s="55">
        <v>17.294</v>
      </c>
      <c r="S68" s="55">
        <v>17.689900000000002</v>
      </c>
      <c r="T68" s="56">
        <f t="shared" ref="T68:T131" si="27">Q68*(S68/R68)</f>
        <v>0</v>
      </c>
      <c r="U68" s="57">
        <v>0.3</v>
      </c>
      <c r="V68" s="58">
        <v>96.2</v>
      </c>
      <c r="W68" s="58">
        <v>103.5</v>
      </c>
      <c r="X68" s="59">
        <f t="shared" ref="X68:X131" si="28">U68*(W68/V68)</f>
        <v>0.32276507276507277</v>
      </c>
      <c r="Y68" s="60">
        <v>0.28000000000000003</v>
      </c>
      <c r="Z68" s="61">
        <v>92</v>
      </c>
      <c r="AA68" s="61">
        <v>103.4</v>
      </c>
      <c r="AB68" s="62">
        <f t="shared" ref="AB68:AB131" si="29">Y68*(AA68/Z68)</f>
        <v>0.3146956521739131</v>
      </c>
      <c r="AC68" s="63">
        <v>0.14000000000000001</v>
      </c>
      <c r="AD68" s="64">
        <v>98.7</v>
      </c>
      <c r="AE68" s="65">
        <v>100.6</v>
      </c>
      <c r="AF68" s="66">
        <f t="shared" ref="AF68:AF131" si="30">AC68*(AE68/AD68)</f>
        <v>0.14269503546099294</v>
      </c>
      <c r="AG68" s="67">
        <v>0.28000000000000003</v>
      </c>
      <c r="AH68" s="68">
        <v>90.4</v>
      </c>
      <c r="AI68" s="68">
        <v>104.3</v>
      </c>
      <c r="AJ68" s="69">
        <f t="shared" ref="AJ68:AJ131" si="31">AG68*(AI68/AH68)</f>
        <v>0.32305309734513277</v>
      </c>
      <c r="AK68" s="70">
        <v>0</v>
      </c>
      <c r="AL68" s="71">
        <v>158.5</v>
      </c>
      <c r="AM68" s="71">
        <v>181</v>
      </c>
      <c r="AN68" s="72">
        <f t="shared" ref="AN68:AN131" si="32">AK68*(AM68/AL68)</f>
        <v>0</v>
      </c>
      <c r="AO68" s="73">
        <f t="shared" ref="AO68:AO131" si="33">Q68+U68+Y68+AC68+AG68+AK68</f>
        <v>1</v>
      </c>
    </row>
    <row r="69" spans="1:41" s="74" customFormat="1" x14ac:dyDescent="0.35">
      <c r="A69" s="48" t="s">
        <v>97</v>
      </c>
      <c r="B69" s="48" t="s">
        <v>100</v>
      </c>
      <c r="C69" s="48">
        <v>6824</v>
      </c>
      <c r="D69" s="48">
        <f>C69/1.15</f>
        <v>5933.913043478261</v>
      </c>
      <c r="E69" s="48"/>
      <c r="F69" s="48">
        <f t="shared" si="23"/>
        <v>5043.826086956522</v>
      </c>
      <c r="G69" s="48">
        <f t="shared" si="24"/>
        <v>1.1019497882085314</v>
      </c>
      <c r="H69" s="48">
        <f t="shared" si="25"/>
        <v>890.08695652173913</v>
      </c>
      <c r="I69" s="48">
        <f t="shared" si="26"/>
        <v>6448.1300448041438</v>
      </c>
      <c r="J69" s="48"/>
      <c r="K69" s="48">
        <f>I69*1.15</f>
        <v>7415.349551524765</v>
      </c>
      <c r="L69" s="49">
        <f>K69-C69</f>
        <v>591.34955152476505</v>
      </c>
      <c r="M69" s="50">
        <f>L69/C69</f>
        <v>8.6657319977251623E-2</v>
      </c>
      <c r="N69" s="51"/>
      <c r="O69" s="52"/>
      <c r="P69" s="53"/>
      <c r="Q69" s="54">
        <v>0</v>
      </c>
      <c r="R69" s="55">
        <v>17.294</v>
      </c>
      <c r="S69" s="55">
        <v>17.689900000000002</v>
      </c>
      <c r="T69" s="56">
        <f t="shared" si="27"/>
        <v>0</v>
      </c>
      <c r="U69" s="57">
        <v>0.32</v>
      </c>
      <c r="V69" s="58">
        <v>96.2</v>
      </c>
      <c r="W69" s="58">
        <v>103.5</v>
      </c>
      <c r="X69" s="59">
        <f t="shared" si="28"/>
        <v>0.3442827442827443</v>
      </c>
      <c r="Y69" s="60">
        <v>0.27</v>
      </c>
      <c r="Z69" s="61">
        <v>92</v>
      </c>
      <c r="AA69" s="61">
        <v>103.4</v>
      </c>
      <c r="AB69" s="62">
        <f t="shared" si="29"/>
        <v>0.30345652173913046</v>
      </c>
      <c r="AC69" s="63">
        <v>0.14000000000000001</v>
      </c>
      <c r="AD69" s="64">
        <v>98.7</v>
      </c>
      <c r="AE69" s="65">
        <v>100.6</v>
      </c>
      <c r="AF69" s="66">
        <f t="shared" si="30"/>
        <v>0.14269503546099294</v>
      </c>
      <c r="AG69" s="67">
        <v>0.27</v>
      </c>
      <c r="AH69" s="68">
        <v>90.4</v>
      </c>
      <c r="AI69" s="68">
        <v>104.3</v>
      </c>
      <c r="AJ69" s="69">
        <f t="shared" si="31"/>
        <v>0.3115154867256637</v>
      </c>
      <c r="AK69" s="70">
        <v>0</v>
      </c>
      <c r="AL69" s="71">
        <v>158.5</v>
      </c>
      <c r="AM69" s="71">
        <v>181</v>
      </c>
      <c r="AN69" s="72">
        <f t="shared" si="32"/>
        <v>0</v>
      </c>
      <c r="AO69" s="73">
        <f t="shared" si="33"/>
        <v>1</v>
      </c>
    </row>
    <row r="70" spans="1:41" s="74" customFormat="1" x14ac:dyDescent="0.35">
      <c r="A70" s="48" t="s">
        <v>98</v>
      </c>
      <c r="B70" s="48" t="s">
        <v>100</v>
      </c>
      <c r="C70" s="48">
        <v>7095.6</v>
      </c>
      <c r="D70" s="48">
        <f>C70/1.15</f>
        <v>6170.0869565217399</v>
      </c>
      <c r="E70" s="48"/>
      <c r="F70" s="48">
        <f t="shared" si="23"/>
        <v>5244.5739130434786</v>
      </c>
      <c r="G70" s="48">
        <f t="shared" si="24"/>
        <v>1.1001243854460436</v>
      </c>
      <c r="H70" s="48">
        <f t="shared" si="25"/>
        <v>925.5130434782609</v>
      </c>
      <c r="I70" s="48">
        <f t="shared" si="26"/>
        <v>6695.19669649157</v>
      </c>
      <c r="J70" s="48"/>
      <c r="K70" s="48">
        <f>I70*1.15</f>
        <v>7699.476200965305</v>
      </c>
      <c r="L70" s="49">
        <f>K70-C70</f>
        <v>603.87620096530463</v>
      </c>
      <c r="M70" s="50">
        <f>L70/C70</f>
        <v>8.5105727629137012E-2</v>
      </c>
      <c r="N70" s="51"/>
      <c r="O70" s="52"/>
      <c r="P70" s="53"/>
      <c r="Q70" s="54">
        <v>0</v>
      </c>
      <c r="R70" s="55">
        <v>17.294</v>
      </c>
      <c r="S70" s="55">
        <v>17.689900000000002</v>
      </c>
      <c r="T70" s="56">
        <f t="shared" si="27"/>
        <v>0</v>
      </c>
      <c r="U70" s="57">
        <v>0.33</v>
      </c>
      <c r="V70" s="58">
        <v>96.2</v>
      </c>
      <c r="W70" s="58">
        <v>103.5</v>
      </c>
      <c r="X70" s="59">
        <f t="shared" si="28"/>
        <v>0.35504158004158004</v>
      </c>
      <c r="Y70" s="60">
        <v>0.26</v>
      </c>
      <c r="Z70" s="61">
        <v>92</v>
      </c>
      <c r="AA70" s="61">
        <v>103.4</v>
      </c>
      <c r="AB70" s="62">
        <f t="shared" si="29"/>
        <v>0.29221739130434787</v>
      </c>
      <c r="AC70" s="63">
        <v>0.15</v>
      </c>
      <c r="AD70" s="64">
        <v>98.7</v>
      </c>
      <c r="AE70" s="65">
        <v>100.6</v>
      </c>
      <c r="AF70" s="66">
        <f t="shared" si="30"/>
        <v>0.15288753799392096</v>
      </c>
      <c r="AG70" s="67">
        <v>0.26</v>
      </c>
      <c r="AH70" s="68">
        <v>90.4</v>
      </c>
      <c r="AI70" s="68">
        <v>104.3</v>
      </c>
      <c r="AJ70" s="69">
        <f t="shared" si="31"/>
        <v>0.2999778761061947</v>
      </c>
      <c r="AK70" s="70">
        <v>0</v>
      </c>
      <c r="AL70" s="71">
        <v>158.5</v>
      </c>
      <c r="AM70" s="71">
        <v>181</v>
      </c>
      <c r="AN70" s="72">
        <f t="shared" si="32"/>
        <v>0</v>
      </c>
      <c r="AO70" s="73">
        <f t="shared" si="33"/>
        <v>1</v>
      </c>
    </row>
    <row r="71" spans="1:41" s="74" customFormat="1" x14ac:dyDescent="0.35">
      <c r="A71" s="48" t="s">
        <v>99</v>
      </c>
      <c r="B71" s="48" t="s">
        <v>100</v>
      </c>
      <c r="C71" s="48">
        <v>11541.8</v>
      </c>
      <c r="D71" s="48">
        <f>C71/1.15</f>
        <v>10036.347826086956</v>
      </c>
      <c r="E71" s="48"/>
      <c r="F71" s="48">
        <f t="shared" si="23"/>
        <v>8530.8956521739128</v>
      </c>
      <c r="G71" s="48">
        <f t="shared" si="24"/>
        <v>1.0924435651417981</v>
      </c>
      <c r="H71" s="48">
        <f t="shared" si="25"/>
        <v>1505.4521739130435</v>
      </c>
      <c r="I71" s="48">
        <f t="shared" si="26"/>
        <v>10824.974234026577</v>
      </c>
      <c r="J71" s="48"/>
      <c r="K71" s="48">
        <f>I71*1.15</f>
        <v>12448.720369130562</v>
      </c>
      <c r="L71" s="49">
        <f>K71-C71</f>
        <v>906.9203691305629</v>
      </c>
      <c r="M71" s="50">
        <f>L71/C71</f>
        <v>7.8577030370528253E-2</v>
      </c>
      <c r="N71" s="51"/>
      <c r="O71" s="52"/>
      <c r="P71" s="53"/>
      <c r="Q71" s="54">
        <v>0</v>
      </c>
      <c r="R71" s="55">
        <v>17.294</v>
      </c>
      <c r="S71" s="55">
        <v>17.689900000000002</v>
      </c>
      <c r="T71" s="56">
        <f t="shared" si="27"/>
        <v>0</v>
      </c>
      <c r="U71" s="57">
        <v>0.49</v>
      </c>
      <c r="V71" s="58">
        <v>96.2</v>
      </c>
      <c r="W71" s="58">
        <v>103.5</v>
      </c>
      <c r="X71" s="59">
        <f t="shared" si="28"/>
        <v>0.52718295218295219</v>
      </c>
      <c r="Y71" s="60">
        <v>0.19</v>
      </c>
      <c r="Z71" s="61">
        <v>92</v>
      </c>
      <c r="AA71" s="61">
        <v>103.4</v>
      </c>
      <c r="AB71" s="62">
        <f t="shared" si="29"/>
        <v>0.21354347826086958</v>
      </c>
      <c r="AC71" s="63">
        <v>0.13</v>
      </c>
      <c r="AD71" s="64">
        <v>98.7</v>
      </c>
      <c r="AE71" s="65">
        <v>100.6</v>
      </c>
      <c r="AF71" s="66">
        <f t="shared" si="30"/>
        <v>0.13250253292806485</v>
      </c>
      <c r="AG71" s="67">
        <v>0.19</v>
      </c>
      <c r="AH71" s="68">
        <v>90.4</v>
      </c>
      <c r="AI71" s="68">
        <v>104.3</v>
      </c>
      <c r="AJ71" s="69">
        <f t="shared" si="31"/>
        <v>0.21921460176991148</v>
      </c>
      <c r="AK71" s="70">
        <v>0</v>
      </c>
      <c r="AL71" s="71">
        <v>158.5</v>
      </c>
      <c r="AM71" s="71">
        <v>181</v>
      </c>
      <c r="AN71" s="72">
        <f t="shared" si="32"/>
        <v>0</v>
      </c>
      <c r="AO71" s="73">
        <f t="shared" si="33"/>
        <v>1</v>
      </c>
    </row>
    <row r="72" spans="1:41" x14ac:dyDescent="0.35">
      <c r="A72" s="48" t="s">
        <v>101</v>
      </c>
      <c r="B72" s="48" t="s">
        <v>236</v>
      </c>
      <c r="C72" s="48">
        <v>3388.5</v>
      </c>
      <c r="D72" s="48">
        <f>C72/1.15</f>
        <v>2946.521739130435</v>
      </c>
      <c r="E72" s="48"/>
      <c r="F72" s="48">
        <f t="shared" si="23"/>
        <v>2504.5434782608695</v>
      </c>
      <c r="G72" s="48">
        <f t="shared" si="24"/>
        <v>1.0919206549404383</v>
      </c>
      <c r="H72" s="48">
        <f t="shared" si="25"/>
        <v>441.97826086956525</v>
      </c>
      <c r="I72" s="48">
        <f t="shared" si="26"/>
        <v>3176.741015978977</v>
      </c>
      <c r="J72" s="48"/>
      <c r="K72" s="48">
        <f>I72*1.15</f>
        <v>3653.2521683758232</v>
      </c>
      <c r="L72" s="49">
        <f>K72-C72</f>
        <v>264.7521683758232</v>
      </c>
      <c r="M72" s="50">
        <f>L72/C72</f>
        <v>7.8132556699372344E-2</v>
      </c>
      <c r="Q72" s="54">
        <v>0.1</v>
      </c>
      <c r="R72" s="55">
        <v>17.294</v>
      </c>
      <c r="S72" s="55">
        <v>17.689900000000002</v>
      </c>
      <c r="T72" s="56">
        <f t="shared" si="27"/>
        <v>0.10228923326009021</v>
      </c>
      <c r="U72" s="57">
        <v>0.3</v>
      </c>
      <c r="V72" s="58">
        <v>96.2</v>
      </c>
      <c r="W72" s="58">
        <v>103.5</v>
      </c>
      <c r="X72" s="59">
        <f t="shared" si="28"/>
        <v>0.32276507276507277</v>
      </c>
      <c r="Y72" s="60">
        <v>0.4</v>
      </c>
      <c r="Z72" s="61">
        <v>92</v>
      </c>
      <c r="AA72" s="61">
        <v>103.4</v>
      </c>
      <c r="AB72" s="62">
        <f t="shared" si="29"/>
        <v>0.44956521739130439</v>
      </c>
      <c r="AC72" s="63">
        <v>0.1</v>
      </c>
      <c r="AD72" s="64">
        <v>98.7</v>
      </c>
      <c r="AE72" s="65">
        <v>100.6</v>
      </c>
      <c r="AF72" s="66">
        <f t="shared" si="30"/>
        <v>0.10192502532928066</v>
      </c>
      <c r="AG72" s="67">
        <v>0.1</v>
      </c>
      <c r="AH72" s="68">
        <v>90.4</v>
      </c>
      <c r="AI72" s="68">
        <v>104.3</v>
      </c>
      <c r="AJ72" s="69">
        <f t="shared" si="31"/>
        <v>0.11537610619469026</v>
      </c>
      <c r="AK72" s="70">
        <v>0</v>
      </c>
      <c r="AL72" s="71">
        <v>158.5</v>
      </c>
      <c r="AM72" s="71">
        <v>181</v>
      </c>
      <c r="AN72" s="72">
        <f t="shared" si="32"/>
        <v>0</v>
      </c>
      <c r="AO72" s="73">
        <f t="shared" si="33"/>
        <v>1</v>
      </c>
    </row>
    <row r="73" spans="1:41" x14ac:dyDescent="0.35">
      <c r="A73" s="48" t="s">
        <v>102</v>
      </c>
      <c r="B73" s="48" t="s">
        <v>236</v>
      </c>
      <c r="C73" s="48">
        <v>3047.5</v>
      </c>
      <c r="D73" s="48">
        <f>C73/1.15</f>
        <v>2650</v>
      </c>
      <c r="E73" s="48"/>
      <c r="F73" s="48">
        <f t="shared" si="23"/>
        <v>2252.5</v>
      </c>
      <c r="G73" s="48">
        <f t="shared" si="24"/>
        <v>1.0919206549404383</v>
      </c>
      <c r="H73" s="48">
        <f t="shared" si="25"/>
        <v>397.5</v>
      </c>
      <c r="I73" s="48">
        <f t="shared" si="26"/>
        <v>2857.0512752533373</v>
      </c>
      <c r="J73" s="48"/>
      <c r="K73" s="48">
        <f>I73*1.15</f>
        <v>3285.6089665413374</v>
      </c>
      <c r="L73" s="49">
        <f>K73-C73</f>
        <v>238.1089665413374</v>
      </c>
      <c r="M73" s="50">
        <f>L73/C73</f>
        <v>7.8132556699372399E-2</v>
      </c>
      <c r="Q73" s="54">
        <v>0.1</v>
      </c>
      <c r="R73" s="55">
        <v>17.294</v>
      </c>
      <c r="S73" s="55">
        <v>17.689900000000002</v>
      </c>
      <c r="T73" s="56">
        <f t="shared" si="27"/>
        <v>0.10228923326009021</v>
      </c>
      <c r="U73" s="57">
        <v>0.3</v>
      </c>
      <c r="V73" s="58">
        <v>96.2</v>
      </c>
      <c r="W73" s="58">
        <v>103.5</v>
      </c>
      <c r="X73" s="59">
        <f t="shared" si="28"/>
        <v>0.32276507276507277</v>
      </c>
      <c r="Y73" s="60">
        <v>0.4</v>
      </c>
      <c r="Z73" s="61">
        <v>92</v>
      </c>
      <c r="AA73" s="61">
        <v>103.4</v>
      </c>
      <c r="AB73" s="62">
        <f t="shared" si="29"/>
        <v>0.44956521739130439</v>
      </c>
      <c r="AC73" s="63">
        <v>0.1</v>
      </c>
      <c r="AD73" s="64">
        <v>98.7</v>
      </c>
      <c r="AE73" s="65">
        <v>100.6</v>
      </c>
      <c r="AF73" s="66">
        <f t="shared" si="30"/>
        <v>0.10192502532928066</v>
      </c>
      <c r="AG73" s="67">
        <v>0.1</v>
      </c>
      <c r="AH73" s="68">
        <v>90.4</v>
      </c>
      <c r="AI73" s="68">
        <v>104.3</v>
      </c>
      <c r="AJ73" s="69">
        <f t="shared" si="31"/>
        <v>0.11537610619469026</v>
      </c>
      <c r="AK73" s="70">
        <v>0</v>
      </c>
      <c r="AL73" s="71">
        <v>158.5</v>
      </c>
      <c r="AM73" s="71">
        <v>181</v>
      </c>
      <c r="AN73" s="72">
        <f t="shared" si="32"/>
        <v>0</v>
      </c>
      <c r="AO73" s="73">
        <f t="shared" si="33"/>
        <v>1</v>
      </c>
    </row>
    <row r="74" spans="1:41" x14ac:dyDescent="0.35">
      <c r="A74" s="48" t="s">
        <v>103</v>
      </c>
      <c r="B74" s="48" t="s">
        <v>236</v>
      </c>
      <c r="C74" s="48">
        <v>3388.5</v>
      </c>
      <c r="D74" s="48">
        <f>C74/1.15</f>
        <v>2946.521739130435</v>
      </c>
      <c r="E74" s="48"/>
      <c r="F74" s="48">
        <f t="shared" si="23"/>
        <v>2504.5434782608695</v>
      </c>
      <c r="G74" s="48">
        <f t="shared" si="24"/>
        <v>1.0919206549404383</v>
      </c>
      <c r="H74" s="48">
        <f t="shared" si="25"/>
        <v>441.97826086956525</v>
      </c>
      <c r="I74" s="48">
        <f t="shared" si="26"/>
        <v>3176.741015978977</v>
      </c>
      <c r="J74" s="48"/>
      <c r="K74" s="48">
        <f>I74*1.15</f>
        <v>3653.2521683758232</v>
      </c>
      <c r="L74" s="49">
        <f>K74-C74</f>
        <v>264.7521683758232</v>
      </c>
      <c r="M74" s="50">
        <f>L74/C74</f>
        <v>7.8132556699372344E-2</v>
      </c>
      <c r="Q74" s="54">
        <v>0.1</v>
      </c>
      <c r="R74" s="55">
        <v>17.294</v>
      </c>
      <c r="S74" s="55">
        <v>17.689900000000002</v>
      </c>
      <c r="T74" s="56">
        <f t="shared" si="27"/>
        <v>0.10228923326009021</v>
      </c>
      <c r="U74" s="57">
        <v>0.3</v>
      </c>
      <c r="V74" s="58">
        <v>96.2</v>
      </c>
      <c r="W74" s="58">
        <v>103.5</v>
      </c>
      <c r="X74" s="59">
        <f t="shared" si="28"/>
        <v>0.32276507276507277</v>
      </c>
      <c r="Y74" s="60">
        <v>0.4</v>
      </c>
      <c r="Z74" s="61">
        <v>92</v>
      </c>
      <c r="AA74" s="61">
        <v>103.4</v>
      </c>
      <c r="AB74" s="62">
        <f t="shared" si="29"/>
        <v>0.44956521739130439</v>
      </c>
      <c r="AC74" s="63">
        <v>0.1</v>
      </c>
      <c r="AD74" s="64">
        <v>98.7</v>
      </c>
      <c r="AE74" s="65">
        <v>100.6</v>
      </c>
      <c r="AF74" s="66">
        <f t="shared" si="30"/>
        <v>0.10192502532928066</v>
      </c>
      <c r="AG74" s="67">
        <v>0.1</v>
      </c>
      <c r="AH74" s="68">
        <v>90.4</v>
      </c>
      <c r="AI74" s="68">
        <v>104.3</v>
      </c>
      <c r="AJ74" s="69">
        <f t="shared" si="31"/>
        <v>0.11537610619469026</v>
      </c>
      <c r="AK74" s="70">
        <v>0</v>
      </c>
      <c r="AL74" s="71">
        <v>158.5</v>
      </c>
      <c r="AM74" s="71">
        <v>181</v>
      </c>
      <c r="AN74" s="72">
        <f t="shared" si="32"/>
        <v>0</v>
      </c>
      <c r="AO74" s="73">
        <f t="shared" si="33"/>
        <v>1</v>
      </c>
    </row>
    <row r="75" spans="1:41" x14ac:dyDescent="0.35">
      <c r="A75" s="48" t="s">
        <v>104</v>
      </c>
      <c r="B75" s="48" t="s">
        <v>236</v>
      </c>
      <c r="C75" s="48">
        <v>3047.5</v>
      </c>
      <c r="D75" s="48">
        <f>C75/1.15</f>
        <v>2650</v>
      </c>
      <c r="E75" s="48"/>
      <c r="F75" s="48">
        <f t="shared" si="23"/>
        <v>2252.5</v>
      </c>
      <c r="G75" s="48">
        <f t="shared" si="24"/>
        <v>1.0919206549404383</v>
      </c>
      <c r="H75" s="48">
        <f t="shared" si="25"/>
        <v>397.5</v>
      </c>
      <c r="I75" s="48">
        <f t="shared" si="26"/>
        <v>2857.0512752533373</v>
      </c>
      <c r="J75" s="48"/>
      <c r="K75" s="48">
        <f>I75*1.15</f>
        <v>3285.6089665413374</v>
      </c>
      <c r="L75" s="49">
        <f>K75-C75</f>
        <v>238.1089665413374</v>
      </c>
      <c r="M75" s="50">
        <f>L75/C75</f>
        <v>7.8132556699372399E-2</v>
      </c>
      <c r="Q75" s="54">
        <v>0.1</v>
      </c>
      <c r="R75" s="55">
        <v>17.294</v>
      </c>
      <c r="S75" s="55">
        <v>17.689900000000002</v>
      </c>
      <c r="T75" s="56">
        <f t="shared" si="27"/>
        <v>0.10228923326009021</v>
      </c>
      <c r="U75" s="57">
        <v>0.3</v>
      </c>
      <c r="V75" s="58">
        <v>96.2</v>
      </c>
      <c r="W75" s="58">
        <v>103.5</v>
      </c>
      <c r="X75" s="59">
        <f t="shared" si="28"/>
        <v>0.32276507276507277</v>
      </c>
      <c r="Y75" s="60">
        <v>0.4</v>
      </c>
      <c r="Z75" s="61">
        <v>92</v>
      </c>
      <c r="AA75" s="61">
        <v>103.4</v>
      </c>
      <c r="AB75" s="62">
        <f t="shared" si="29"/>
        <v>0.44956521739130439</v>
      </c>
      <c r="AC75" s="63">
        <v>0.1</v>
      </c>
      <c r="AD75" s="64">
        <v>98.7</v>
      </c>
      <c r="AE75" s="65">
        <v>100.6</v>
      </c>
      <c r="AF75" s="66">
        <f t="shared" si="30"/>
        <v>0.10192502532928066</v>
      </c>
      <c r="AG75" s="67">
        <v>0.1</v>
      </c>
      <c r="AH75" s="68">
        <v>90.4</v>
      </c>
      <c r="AI75" s="68">
        <v>104.3</v>
      </c>
      <c r="AJ75" s="69">
        <f t="shared" si="31"/>
        <v>0.11537610619469026</v>
      </c>
      <c r="AK75" s="70">
        <v>0</v>
      </c>
      <c r="AL75" s="71">
        <v>158.5</v>
      </c>
      <c r="AM75" s="71">
        <v>181</v>
      </c>
      <c r="AN75" s="72">
        <f t="shared" si="32"/>
        <v>0</v>
      </c>
      <c r="AO75" s="73">
        <f t="shared" si="33"/>
        <v>1</v>
      </c>
    </row>
    <row r="76" spans="1:41" x14ac:dyDescent="0.35">
      <c r="A76" s="48" t="s">
        <v>105</v>
      </c>
      <c r="B76" s="48" t="s">
        <v>236</v>
      </c>
      <c r="C76" s="48">
        <v>3388.5</v>
      </c>
      <c r="D76" s="48">
        <f>C76/1.15</f>
        <v>2946.521739130435</v>
      </c>
      <c r="E76" s="48"/>
      <c r="F76" s="48">
        <f t="shared" si="23"/>
        <v>2504.5434782608695</v>
      </c>
      <c r="G76" s="48">
        <f t="shared" si="24"/>
        <v>1.0919206549404383</v>
      </c>
      <c r="H76" s="48">
        <f t="shared" si="25"/>
        <v>441.97826086956525</v>
      </c>
      <c r="I76" s="48">
        <f t="shared" si="26"/>
        <v>3176.741015978977</v>
      </c>
      <c r="J76" s="48"/>
      <c r="K76" s="48">
        <f>I76*1.15</f>
        <v>3653.2521683758232</v>
      </c>
      <c r="L76" s="49">
        <f>K76-C76</f>
        <v>264.7521683758232</v>
      </c>
      <c r="M76" s="50">
        <f>L76/C76</f>
        <v>7.8132556699372344E-2</v>
      </c>
      <c r="Q76" s="54">
        <v>0.1</v>
      </c>
      <c r="R76" s="55">
        <v>17.294</v>
      </c>
      <c r="S76" s="55">
        <v>17.689900000000002</v>
      </c>
      <c r="T76" s="56">
        <f t="shared" si="27"/>
        <v>0.10228923326009021</v>
      </c>
      <c r="U76" s="57">
        <v>0.3</v>
      </c>
      <c r="V76" s="58">
        <v>96.2</v>
      </c>
      <c r="W76" s="58">
        <v>103.5</v>
      </c>
      <c r="X76" s="59">
        <f t="shared" si="28"/>
        <v>0.32276507276507277</v>
      </c>
      <c r="Y76" s="60">
        <v>0.4</v>
      </c>
      <c r="Z76" s="61">
        <v>92</v>
      </c>
      <c r="AA76" s="61">
        <v>103.4</v>
      </c>
      <c r="AB76" s="62">
        <f t="shared" si="29"/>
        <v>0.44956521739130439</v>
      </c>
      <c r="AC76" s="63">
        <v>0.1</v>
      </c>
      <c r="AD76" s="64">
        <v>98.7</v>
      </c>
      <c r="AE76" s="65">
        <v>100.6</v>
      </c>
      <c r="AF76" s="66">
        <f t="shared" si="30"/>
        <v>0.10192502532928066</v>
      </c>
      <c r="AG76" s="67">
        <v>0.1</v>
      </c>
      <c r="AH76" s="68">
        <v>90.4</v>
      </c>
      <c r="AI76" s="68">
        <v>104.3</v>
      </c>
      <c r="AJ76" s="69">
        <f t="shared" si="31"/>
        <v>0.11537610619469026</v>
      </c>
      <c r="AK76" s="70">
        <v>0</v>
      </c>
      <c r="AL76" s="71">
        <v>158.5</v>
      </c>
      <c r="AM76" s="71">
        <v>181</v>
      </c>
      <c r="AN76" s="72">
        <f t="shared" si="32"/>
        <v>0</v>
      </c>
      <c r="AO76" s="73">
        <f t="shared" si="33"/>
        <v>1</v>
      </c>
    </row>
    <row r="77" spans="1:41" x14ac:dyDescent="0.35">
      <c r="A77" s="48" t="s">
        <v>106</v>
      </c>
      <c r="B77" s="48" t="s">
        <v>236</v>
      </c>
      <c r="C77" s="48">
        <v>3388.5</v>
      </c>
      <c r="D77" s="48">
        <f>C77/1.15</f>
        <v>2946.521739130435</v>
      </c>
      <c r="E77" s="48"/>
      <c r="F77" s="48">
        <f t="shared" si="23"/>
        <v>2504.5434782608695</v>
      </c>
      <c r="G77" s="48">
        <f t="shared" si="24"/>
        <v>1.0919206549404383</v>
      </c>
      <c r="H77" s="48">
        <f t="shared" si="25"/>
        <v>441.97826086956525</v>
      </c>
      <c r="I77" s="48">
        <f t="shared" si="26"/>
        <v>3176.741015978977</v>
      </c>
      <c r="J77" s="48"/>
      <c r="K77" s="48">
        <f>I77*1.15</f>
        <v>3653.2521683758232</v>
      </c>
      <c r="L77" s="49">
        <f>K77-C77</f>
        <v>264.7521683758232</v>
      </c>
      <c r="M77" s="50">
        <f>L77/C77</f>
        <v>7.8132556699372344E-2</v>
      </c>
      <c r="Q77" s="54">
        <v>0.1</v>
      </c>
      <c r="R77" s="55">
        <v>17.294</v>
      </c>
      <c r="S77" s="55">
        <v>17.689900000000002</v>
      </c>
      <c r="T77" s="56">
        <f t="shared" si="27"/>
        <v>0.10228923326009021</v>
      </c>
      <c r="U77" s="57">
        <v>0.3</v>
      </c>
      <c r="V77" s="58">
        <v>96.2</v>
      </c>
      <c r="W77" s="58">
        <v>103.5</v>
      </c>
      <c r="X77" s="59">
        <f t="shared" si="28"/>
        <v>0.32276507276507277</v>
      </c>
      <c r="Y77" s="60">
        <v>0.4</v>
      </c>
      <c r="Z77" s="61">
        <v>92</v>
      </c>
      <c r="AA77" s="61">
        <v>103.4</v>
      </c>
      <c r="AB77" s="62">
        <f t="shared" si="29"/>
        <v>0.44956521739130439</v>
      </c>
      <c r="AC77" s="63">
        <v>0.1</v>
      </c>
      <c r="AD77" s="64">
        <v>98.7</v>
      </c>
      <c r="AE77" s="65">
        <v>100.6</v>
      </c>
      <c r="AF77" s="66">
        <f t="shared" si="30"/>
        <v>0.10192502532928066</v>
      </c>
      <c r="AG77" s="67">
        <v>0.1</v>
      </c>
      <c r="AH77" s="68">
        <v>90.4</v>
      </c>
      <c r="AI77" s="68">
        <v>104.3</v>
      </c>
      <c r="AJ77" s="69">
        <f t="shared" si="31"/>
        <v>0.11537610619469026</v>
      </c>
      <c r="AK77" s="70">
        <v>0</v>
      </c>
      <c r="AL77" s="71">
        <v>158.5</v>
      </c>
      <c r="AM77" s="71">
        <v>181</v>
      </c>
      <c r="AN77" s="72">
        <f t="shared" si="32"/>
        <v>0</v>
      </c>
      <c r="AO77" s="73">
        <f t="shared" si="33"/>
        <v>1</v>
      </c>
    </row>
    <row r="78" spans="1:41" x14ac:dyDescent="0.35">
      <c r="A78" s="48" t="s">
        <v>107</v>
      </c>
      <c r="B78" s="48" t="s">
        <v>236</v>
      </c>
      <c r="C78" s="48">
        <v>3868.31</v>
      </c>
      <c r="D78" s="48">
        <f>C78/1.15</f>
        <v>3363.7478260869566</v>
      </c>
      <c r="E78" s="48"/>
      <c r="F78" s="48">
        <f t="shared" si="23"/>
        <v>2859.1856521739132</v>
      </c>
      <c r="G78" s="48">
        <f t="shared" si="24"/>
        <v>1.0919206549404383</v>
      </c>
      <c r="H78" s="48">
        <f t="shared" si="25"/>
        <v>504.56217391304347</v>
      </c>
      <c r="I78" s="48">
        <f t="shared" si="26"/>
        <v>3626.566043831087</v>
      </c>
      <c r="J78" s="48"/>
      <c r="K78" s="48">
        <f>I78*1.15</f>
        <v>4170.55095040575</v>
      </c>
      <c r="L78" s="49">
        <f>K78-C78</f>
        <v>302.24095040575003</v>
      </c>
      <c r="M78" s="50">
        <f>L78/C78</f>
        <v>7.8132556699372607E-2</v>
      </c>
      <c r="Q78" s="54">
        <v>0.1</v>
      </c>
      <c r="R78" s="55">
        <v>17.294</v>
      </c>
      <c r="S78" s="55">
        <v>17.689900000000002</v>
      </c>
      <c r="T78" s="56">
        <f t="shared" si="27"/>
        <v>0.10228923326009021</v>
      </c>
      <c r="U78" s="57">
        <v>0.3</v>
      </c>
      <c r="V78" s="58">
        <v>96.2</v>
      </c>
      <c r="W78" s="58">
        <v>103.5</v>
      </c>
      <c r="X78" s="59">
        <f t="shared" si="28"/>
        <v>0.32276507276507277</v>
      </c>
      <c r="Y78" s="60">
        <v>0.4</v>
      </c>
      <c r="Z78" s="61">
        <v>92</v>
      </c>
      <c r="AA78" s="61">
        <v>103.4</v>
      </c>
      <c r="AB78" s="62">
        <f t="shared" si="29"/>
        <v>0.44956521739130439</v>
      </c>
      <c r="AC78" s="63">
        <v>0.1</v>
      </c>
      <c r="AD78" s="64">
        <v>98.7</v>
      </c>
      <c r="AE78" s="65">
        <v>100.6</v>
      </c>
      <c r="AF78" s="66">
        <f t="shared" si="30"/>
        <v>0.10192502532928066</v>
      </c>
      <c r="AG78" s="67">
        <v>0.1</v>
      </c>
      <c r="AH78" s="68">
        <v>90.4</v>
      </c>
      <c r="AI78" s="68">
        <v>104.3</v>
      </c>
      <c r="AJ78" s="69">
        <f t="shared" si="31"/>
        <v>0.11537610619469026</v>
      </c>
      <c r="AK78" s="70">
        <v>0</v>
      </c>
      <c r="AL78" s="71">
        <v>158.5</v>
      </c>
      <c r="AM78" s="71">
        <v>181</v>
      </c>
      <c r="AN78" s="72">
        <f t="shared" si="32"/>
        <v>0</v>
      </c>
      <c r="AO78" s="73">
        <f t="shared" si="33"/>
        <v>1</v>
      </c>
    </row>
    <row r="79" spans="1:41" x14ac:dyDescent="0.35">
      <c r="A79" s="48" t="s">
        <v>108</v>
      </c>
      <c r="B79" s="48" t="s">
        <v>236</v>
      </c>
      <c r="C79" s="48">
        <v>3868.31</v>
      </c>
      <c r="D79" s="48">
        <f>C79/1.15</f>
        <v>3363.7478260869566</v>
      </c>
      <c r="E79" s="48"/>
      <c r="F79" s="48">
        <f t="shared" si="23"/>
        <v>2859.1856521739132</v>
      </c>
      <c r="G79" s="48">
        <f t="shared" si="24"/>
        <v>1.0919206549404383</v>
      </c>
      <c r="H79" s="48">
        <f t="shared" si="25"/>
        <v>504.56217391304347</v>
      </c>
      <c r="I79" s="48">
        <f t="shared" si="26"/>
        <v>3626.566043831087</v>
      </c>
      <c r="J79" s="48"/>
      <c r="K79" s="48">
        <f>I79*1.15</f>
        <v>4170.55095040575</v>
      </c>
      <c r="L79" s="49">
        <f>K79-C79</f>
        <v>302.24095040575003</v>
      </c>
      <c r="M79" s="50">
        <f>L79/C79</f>
        <v>7.8132556699372607E-2</v>
      </c>
      <c r="Q79" s="54">
        <v>0.1</v>
      </c>
      <c r="R79" s="55">
        <v>17.294</v>
      </c>
      <c r="S79" s="55">
        <v>17.689900000000002</v>
      </c>
      <c r="T79" s="56">
        <f t="shared" si="27"/>
        <v>0.10228923326009021</v>
      </c>
      <c r="U79" s="57">
        <v>0.3</v>
      </c>
      <c r="V79" s="58">
        <v>96.2</v>
      </c>
      <c r="W79" s="58">
        <v>103.5</v>
      </c>
      <c r="X79" s="59">
        <f t="shared" si="28"/>
        <v>0.32276507276507277</v>
      </c>
      <c r="Y79" s="60">
        <v>0.4</v>
      </c>
      <c r="Z79" s="61">
        <v>92</v>
      </c>
      <c r="AA79" s="61">
        <v>103.4</v>
      </c>
      <c r="AB79" s="62">
        <f t="shared" si="29"/>
        <v>0.44956521739130439</v>
      </c>
      <c r="AC79" s="63">
        <v>0.1</v>
      </c>
      <c r="AD79" s="64">
        <v>98.7</v>
      </c>
      <c r="AE79" s="65">
        <v>100.6</v>
      </c>
      <c r="AF79" s="66">
        <f t="shared" si="30"/>
        <v>0.10192502532928066</v>
      </c>
      <c r="AG79" s="67">
        <v>0.1</v>
      </c>
      <c r="AH79" s="68">
        <v>90.4</v>
      </c>
      <c r="AI79" s="68">
        <v>104.3</v>
      </c>
      <c r="AJ79" s="69">
        <f t="shared" si="31"/>
        <v>0.11537610619469026</v>
      </c>
      <c r="AK79" s="70">
        <v>0</v>
      </c>
      <c r="AL79" s="71">
        <v>158.5</v>
      </c>
      <c r="AM79" s="71">
        <v>181</v>
      </c>
      <c r="AN79" s="72">
        <f t="shared" si="32"/>
        <v>0</v>
      </c>
      <c r="AO79" s="73">
        <f t="shared" si="33"/>
        <v>1</v>
      </c>
    </row>
    <row r="80" spans="1:41" x14ac:dyDescent="0.35">
      <c r="A80" s="48" t="s">
        <v>109</v>
      </c>
      <c r="B80" s="48" t="s">
        <v>236</v>
      </c>
      <c r="C80" s="48">
        <v>3868.31</v>
      </c>
      <c r="D80" s="48">
        <f>C80/1.15</f>
        <v>3363.7478260869566</v>
      </c>
      <c r="E80" s="48"/>
      <c r="F80" s="48">
        <f t="shared" si="23"/>
        <v>2859.1856521739132</v>
      </c>
      <c r="G80" s="48">
        <f t="shared" si="24"/>
        <v>1.0919206549404383</v>
      </c>
      <c r="H80" s="48">
        <f t="shared" si="25"/>
        <v>504.56217391304347</v>
      </c>
      <c r="I80" s="48">
        <f t="shared" si="26"/>
        <v>3626.566043831087</v>
      </c>
      <c r="J80" s="48"/>
      <c r="K80" s="48">
        <f>I80*1.15</f>
        <v>4170.55095040575</v>
      </c>
      <c r="L80" s="49">
        <f>K80-C80</f>
        <v>302.24095040575003</v>
      </c>
      <c r="M80" s="50">
        <f>L80/C80</f>
        <v>7.8132556699372607E-2</v>
      </c>
      <c r="Q80" s="54">
        <v>0.1</v>
      </c>
      <c r="R80" s="55">
        <v>17.294</v>
      </c>
      <c r="S80" s="55">
        <v>17.689900000000002</v>
      </c>
      <c r="T80" s="56">
        <f t="shared" si="27"/>
        <v>0.10228923326009021</v>
      </c>
      <c r="U80" s="57">
        <v>0.3</v>
      </c>
      <c r="V80" s="58">
        <v>96.2</v>
      </c>
      <c r="W80" s="58">
        <v>103.5</v>
      </c>
      <c r="X80" s="59">
        <f t="shared" si="28"/>
        <v>0.32276507276507277</v>
      </c>
      <c r="Y80" s="60">
        <v>0.4</v>
      </c>
      <c r="Z80" s="61">
        <v>92</v>
      </c>
      <c r="AA80" s="61">
        <v>103.4</v>
      </c>
      <c r="AB80" s="62">
        <f t="shared" si="29"/>
        <v>0.44956521739130439</v>
      </c>
      <c r="AC80" s="63">
        <v>0.1</v>
      </c>
      <c r="AD80" s="64">
        <v>98.7</v>
      </c>
      <c r="AE80" s="65">
        <v>100.6</v>
      </c>
      <c r="AF80" s="66">
        <f t="shared" si="30"/>
        <v>0.10192502532928066</v>
      </c>
      <c r="AG80" s="67">
        <v>0.1</v>
      </c>
      <c r="AH80" s="68">
        <v>90.4</v>
      </c>
      <c r="AI80" s="68">
        <v>104.3</v>
      </c>
      <c r="AJ80" s="69">
        <f t="shared" si="31"/>
        <v>0.11537610619469026</v>
      </c>
      <c r="AK80" s="70">
        <v>0</v>
      </c>
      <c r="AL80" s="71">
        <v>158.5</v>
      </c>
      <c r="AM80" s="71">
        <v>181</v>
      </c>
      <c r="AN80" s="72">
        <f t="shared" si="32"/>
        <v>0</v>
      </c>
      <c r="AO80" s="73">
        <f t="shared" si="33"/>
        <v>1</v>
      </c>
    </row>
    <row r="81" spans="1:41" x14ac:dyDescent="0.35">
      <c r="A81" s="48" t="s">
        <v>110</v>
      </c>
      <c r="B81" s="48" t="s">
        <v>236</v>
      </c>
      <c r="C81" s="48">
        <v>3388.5</v>
      </c>
      <c r="D81" s="48">
        <f>C81/1.15</f>
        <v>2946.521739130435</v>
      </c>
      <c r="E81" s="48"/>
      <c r="F81" s="48">
        <f t="shared" si="23"/>
        <v>2504.5434782608695</v>
      </c>
      <c r="G81" s="48">
        <f t="shared" si="24"/>
        <v>1.0919206549404383</v>
      </c>
      <c r="H81" s="48">
        <f t="shared" si="25"/>
        <v>441.97826086956525</v>
      </c>
      <c r="I81" s="48">
        <f t="shared" si="26"/>
        <v>3176.741015978977</v>
      </c>
      <c r="J81" s="48"/>
      <c r="K81" s="48">
        <f>I81*1.15</f>
        <v>3653.2521683758232</v>
      </c>
      <c r="L81" s="49">
        <f>K81-C81</f>
        <v>264.7521683758232</v>
      </c>
      <c r="M81" s="50">
        <f>L81/C81</f>
        <v>7.8132556699372344E-2</v>
      </c>
      <c r="Q81" s="54">
        <v>0.1</v>
      </c>
      <c r="R81" s="55">
        <v>17.294</v>
      </c>
      <c r="S81" s="55">
        <v>17.689900000000002</v>
      </c>
      <c r="T81" s="56">
        <f t="shared" si="27"/>
        <v>0.10228923326009021</v>
      </c>
      <c r="U81" s="57">
        <v>0.3</v>
      </c>
      <c r="V81" s="58">
        <v>96.2</v>
      </c>
      <c r="W81" s="58">
        <v>103.5</v>
      </c>
      <c r="X81" s="59">
        <f t="shared" si="28"/>
        <v>0.32276507276507277</v>
      </c>
      <c r="Y81" s="60">
        <v>0.4</v>
      </c>
      <c r="Z81" s="61">
        <v>92</v>
      </c>
      <c r="AA81" s="61">
        <v>103.4</v>
      </c>
      <c r="AB81" s="62">
        <f t="shared" si="29"/>
        <v>0.44956521739130439</v>
      </c>
      <c r="AC81" s="63">
        <v>0.1</v>
      </c>
      <c r="AD81" s="64">
        <v>98.7</v>
      </c>
      <c r="AE81" s="65">
        <v>100.6</v>
      </c>
      <c r="AF81" s="66">
        <f t="shared" si="30"/>
        <v>0.10192502532928066</v>
      </c>
      <c r="AG81" s="67">
        <v>0.1</v>
      </c>
      <c r="AH81" s="68">
        <v>90.4</v>
      </c>
      <c r="AI81" s="68">
        <v>104.3</v>
      </c>
      <c r="AJ81" s="69">
        <f t="shared" si="31"/>
        <v>0.11537610619469026</v>
      </c>
      <c r="AK81" s="70">
        <v>0</v>
      </c>
      <c r="AL81" s="71">
        <v>158.5</v>
      </c>
      <c r="AM81" s="71">
        <v>181</v>
      </c>
      <c r="AN81" s="72">
        <f t="shared" si="32"/>
        <v>0</v>
      </c>
      <c r="AO81" s="73">
        <f t="shared" si="33"/>
        <v>1</v>
      </c>
    </row>
    <row r="82" spans="1:41" x14ac:dyDescent="0.35">
      <c r="A82" s="48" t="s">
        <v>111</v>
      </c>
      <c r="B82" s="48" t="s">
        <v>236</v>
      </c>
      <c r="C82" s="48">
        <v>3047.5</v>
      </c>
      <c r="D82" s="48">
        <f>C82/1.15</f>
        <v>2650</v>
      </c>
      <c r="E82" s="48"/>
      <c r="F82" s="48">
        <f t="shared" si="23"/>
        <v>2252.5</v>
      </c>
      <c r="G82" s="48">
        <f t="shared" si="24"/>
        <v>1.0919206549404383</v>
      </c>
      <c r="H82" s="48">
        <f t="shared" si="25"/>
        <v>397.5</v>
      </c>
      <c r="I82" s="48">
        <f t="shared" si="26"/>
        <v>2857.0512752533373</v>
      </c>
      <c r="J82" s="48"/>
      <c r="K82" s="48">
        <f>I82*1.15</f>
        <v>3285.6089665413374</v>
      </c>
      <c r="L82" s="49">
        <f>K82-C82</f>
        <v>238.1089665413374</v>
      </c>
      <c r="M82" s="50">
        <f>L82/C82</f>
        <v>7.8132556699372399E-2</v>
      </c>
      <c r="Q82" s="54">
        <v>0.1</v>
      </c>
      <c r="R82" s="55">
        <v>17.294</v>
      </c>
      <c r="S82" s="55">
        <v>17.689900000000002</v>
      </c>
      <c r="T82" s="56">
        <f t="shared" si="27"/>
        <v>0.10228923326009021</v>
      </c>
      <c r="U82" s="57">
        <v>0.3</v>
      </c>
      <c r="V82" s="58">
        <v>96.2</v>
      </c>
      <c r="W82" s="58">
        <v>103.5</v>
      </c>
      <c r="X82" s="59">
        <f t="shared" si="28"/>
        <v>0.32276507276507277</v>
      </c>
      <c r="Y82" s="60">
        <v>0.4</v>
      </c>
      <c r="Z82" s="61">
        <v>92</v>
      </c>
      <c r="AA82" s="61">
        <v>103.4</v>
      </c>
      <c r="AB82" s="62">
        <f t="shared" si="29"/>
        <v>0.44956521739130439</v>
      </c>
      <c r="AC82" s="63">
        <v>0.1</v>
      </c>
      <c r="AD82" s="64">
        <v>98.7</v>
      </c>
      <c r="AE82" s="65">
        <v>100.6</v>
      </c>
      <c r="AF82" s="66">
        <f t="shared" si="30"/>
        <v>0.10192502532928066</v>
      </c>
      <c r="AG82" s="67">
        <v>0.1</v>
      </c>
      <c r="AH82" s="68">
        <v>90.4</v>
      </c>
      <c r="AI82" s="68">
        <v>104.3</v>
      </c>
      <c r="AJ82" s="69">
        <f t="shared" si="31"/>
        <v>0.11537610619469026</v>
      </c>
      <c r="AK82" s="70">
        <v>0</v>
      </c>
      <c r="AL82" s="71">
        <v>158.5</v>
      </c>
      <c r="AM82" s="71">
        <v>181</v>
      </c>
      <c r="AN82" s="72">
        <f t="shared" si="32"/>
        <v>0</v>
      </c>
      <c r="AO82" s="73">
        <f t="shared" si="33"/>
        <v>1</v>
      </c>
    </row>
    <row r="83" spans="1:41" x14ac:dyDescent="0.35">
      <c r="A83" s="48" t="s">
        <v>112</v>
      </c>
      <c r="B83" s="48" t="s">
        <v>236</v>
      </c>
      <c r="C83" s="48">
        <v>3388.5</v>
      </c>
      <c r="D83" s="48">
        <f>C83/1.15</f>
        <v>2946.521739130435</v>
      </c>
      <c r="E83" s="48"/>
      <c r="F83" s="48">
        <f t="shared" si="23"/>
        <v>2504.5434782608695</v>
      </c>
      <c r="G83" s="48">
        <f t="shared" si="24"/>
        <v>1.0919206549404383</v>
      </c>
      <c r="H83" s="48">
        <f t="shared" si="25"/>
        <v>441.97826086956525</v>
      </c>
      <c r="I83" s="48">
        <f t="shared" si="26"/>
        <v>3176.741015978977</v>
      </c>
      <c r="J83" s="48"/>
      <c r="K83" s="48">
        <f>I83*1.15</f>
        <v>3653.2521683758232</v>
      </c>
      <c r="L83" s="49">
        <f>K83-C83</f>
        <v>264.7521683758232</v>
      </c>
      <c r="M83" s="50">
        <f>L83/C83</f>
        <v>7.8132556699372344E-2</v>
      </c>
      <c r="Q83" s="54">
        <v>0.1</v>
      </c>
      <c r="R83" s="55">
        <v>17.294</v>
      </c>
      <c r="S83" s="55">
        <v>17.689900000000002</v>
      </c>
      <c r="T83" s="56">
        <f t="shared" si="27"/>
        <v>0.10228923326009021</v>
      </c>
      <c r="U83" s="57">
        <v>0.3</v>
      </c>
      <c r="V83" s="58">
        <v>96.2</v>
      </c>
      <c r="W83" s="58">
        <v>103.5</v>
      </c>
      <c r="X83" s="59">
        <f t="shared" si="28"/>
        <v>0.32276507276507277</v>
      </c>
      <c r="Y83" s="60">
        <v>0.4</v>
      </c>
      <c r="Z83" s="61">
        <v>92</v>
      </c>
      <c r="AA83" s="61">
        <v>103.4</v>
      </c>
      <c r="AB83" s="62">
        <f t="shared" si="29"/>
        <v>0.44956521739130439</v>
      </c>
      <c r="AC83" s="63">
        <v>0.1</v>
      </c>
      <c r="AD83" s="64">
        <v>98.7</v>
      </c>
      <c r="AE83" s="65">
        <v>100.6</v>
      </c>
      <c r="AF83" s="66">
        <f t="shared" si="30"/>
        <v>0.10192502532928066</v>
      </c>
      <c r="AG83" s="67">
        <v>0.1</v>
      </c>
      <c r="AH83" s="68">
        <v>90.4</v>
      </c>
      <c r="AI83" s="68">
        <v>104.3</v>
      </c>
      <c r="AJ83" s="69">
        <f t="shared" si="31"/>
        <v>0.11537610619469026</v>
      </c>
      <c r="AK83" s="70">
        <v>0</v>
      </c>
      <c r="AL83" s="71">
        <v>158.5</v>
      </c>
      <c r="AM83" s="71">
        <v>181</v>
      </c>
      <c r="AN83" s="72">
        <f t="shared" si="32"/>
        <v>0</v>
      </c>
      <c r="AO83" s="73">
        <f t="shared" si="33"/>
        <v>1</v>
      </c>
    </row>
    <row r="84" spans="1:41" x14ac:dyDescent="0.35">
      <c r="A84" s="48" t="s">
        <v>113</v>
      </c>
      <c r="B84" s="48" t="s">
        <v>236</v>
      </c>
      <c r="C84" s="48">
        <v>3047.5</v>
      </c>
      <c r="D84" s="48">
        <f>C84/1.15</f>
        <v>2650</v>
      </c>
      <c r="E84" s="48"/>
      <c r="F84" s="48">
        <f t="shared" si="23"/>
        <v>2252.5</v>
      </c>
      <c r="G84" s="48">
        <f t="shared" si="24"/>
        <v>1.0919206549404383</v>
      </c>
      <c r="H84" s="48">
        <f t="shared" si="25"/>
        <v>397.5</v>
      </c>
      <c r="I84" s="48">
        <f t="shared" si="26"/>
        <v>2857.0512752533373</v>
      </c>
      <c r="J84" s="48"/>
      <c r="K84" s="48">
        <f>I84*1.15</f>
        <v>3285.6089665413374</v>
      </c>
      <c r="L84" s="49">
        <f>K84-C84</f>
        <v>238.1089665413374</v>
      </c>
      <c r="M84" s="50">
        <f>L84/C84</f>
        <v>7.8132556699372399E-2</v>
      </c>
      <c r="Q84" s="54">
        <v>0.1</v>
      </c>
      <c r="R84" s="55">
        <v>17.294</v>
      </c>
      <c r="S84" s="55">
        <v>17.689900000000002</v>
      </c>
      <c r="T84" s="56">
        <f t="shared" si="27"/>
        <v>0.10228923326009021</v>
      </c>
      <c r="U84" s="57">
        <v>0.3</v>
      </c>
      <c r="V84" s="58">
        <v>96.2</v>
      </c>
      <c r="W84" s="58">
        <v>103.5</v>
      </c>
      <c r="X84" s="59">
        <f t="shared" si="28"/>
        <v>0.32276507276507277</v>
      </c>
      <c r="Y84" s="60">
        <v>0.4</v>
      </c>
      <c r="Z84" s="61">
        <v>92</v>
      </c>
      <c r="AA84" s="61">
        <v>103.4</v>
      </c>
      <c r="AB84" s="62">
        <f t="shared" si="29"/>
        <v>0.44956521739130439</v>
      </c>
      <c r="AC84" s="63">
        <v>0.1</v>
      </c>
      <c r="AD84" s="64">
        <v>98.7</v>
      </c>
      <c r="AE84" s="65">
        <v>100.6</v>
      </c>
      <c r="AF84" s="66">
        <f t="shared" si="30"/>
        <v>0.10192502532928066</v>
      </c>
      <c r="AG84" s="67">
        <v>0.1</v>
      </c>
      <c r="AH84" s="68">
        <v>90.4</v>
      </c>
      <c r="AI84" s="68">
        <v>104.3</v>
      </c>
      <c r="AJ84" s="69">
        <f t="shared" si="31"/>
        <v>0.11537610619469026</v>
      </c>
      <c r="AK84" s="70">
        <v>0</v>
      </c>
      <c r="AL84" s="71">
        <v>158.5</v>
      </c>
      <c r="AM84" s="71">
        <v>181</v>
      </c>
      <c r="AN84" s="72">
        <f t="shared" si="32"/>
        <v>0</v>
      </c>
      <c r="AO84" s="73">
        <f t="shared" si="33"/>
        <v>1</v>
      </c>
    </row>
    <row r="85" spans="1:41" x14ac:dyDescent="0.35">
      <c r="A85" s="48" t="s">
        <v>114</v>
      </c>
      <c r="B85" s="48" t="s">
        <v>236</v>
      </c>
      <c r="C85" s="48">
        <v>3388.5</v>
      </c>
      <c r="D85" s="48">
        <f>C85/1.15</f>
        <v>2946.521739130435</v>
      </c>
      <c r="E85" s="48"/>
      <c r="F85" s="48">
        <f t="shared" si="23"/>
        <v>2504.5434782608695</v>
      </c>
      <c r="G85" s="48">
        <f t="shared" si="24"/>
        <v>1.0919206549404383</v>
      </c>
      <c r="H85" s="48">
        <f t="shared" si="25"/>
        <v>441.97826086956525</v>
      </c>
      <c r="I85" s="48">
        <f t="shared" si="26"/>
        <v>3176.741015978977</v>
      </c>
      <c r="J85" s="48"/>
      <c r="K85" s="48">
        <f>I85*1.15</f>
        <v>3653.2521683758232</v>
      </c>
      <c r="L85" s="49">
        <f>K85-C85</f>
        <v>264.7521683758232</v>
      </c>
      <c r="M85" s="50">
        <f>L85/C85</f>
        <v>7.8132556699372344E-2</v>
      </c>
      <c r="Q85" s="54">
        <v>0.1</v>
      </c>
      <c r="R85" s="55">
        <v>17.294</v>
      </c>
      <c r="S85" s="55">
        <v>17.689900000000002</v>
      </c>
      <c r="T85" s="56">
        <f t="shared" si="27"/>
        <v>0.10228923326009021</v>
      </c>
      <c r="U85" s="57">
        <v>0.3</v>
      </c>
      <c r="V85" s="58">
        <v>96.2</v>
      </c>
      <c r="W85" s="58">
        <v>103.5</v>
      </c>
      <c r="X85" s="59">
        <f t="shared" si="28"/>
        <v>0.32276507276507277</v>
      </c>
      <c r="Y85" s="60">
        <v>0.4</v>
      </c>
      <c r="Z85" s="61">
        <v>92</v>
      </c>
      <c r="AA85" s="61">
        <v>103.4</v>
      </c>
      <c r="AB85" s="62">
        <f t="shared" si="29"/>
        <v>0.44956521739130439</v>
      </c>
      <c r="AC85" s="63">
        <v>0.1</v>
      </c>
      <c r="AD85" s="64">
        <v>98.7</v>
      </c>
      <c r="AE85" s="65">
        <v>100.6</v>
      </c>
      <c r="AF85" s="66">
        <f t="shared" si="30"/>
        <v>0.10192502532928066</v>
      </c>
      <c r="AG85" s="67">
        <v>0.1</v>
      </c>
      <c r="AH85" s="68">
        <v>90.4</v>
      </c>
      <c r="AI85" s="68">
        <v>104.3</v>
      </c>
      <c r="AJ85" s="69">
        <f t="shared" si="31"/>
        <v>0.11537610619469026</v>
      </c>
      <c r="AK85" s="70">
        <v>0</v>
      </c>
      <c r="AL85" s="71">
        <v>158.5</v>
      </c>
      <c r="AM85" s="71">
        <v>181</v>
      </c>
      <c r="AN85" s="72">
        <f t="shared" si="32"/>
        <v>0</v>
      </c>
      <c r="AO85" s="73">
        <f t="shared" si="33"/>
        <v>1</v>
      </c>
    </row>
    <row r="86" spans="1:41" x14ac:dyDescent="0.35">
      <c r="A86" s="48" t="s">
        <v>115</v>
      </c>
      <c r="B86" s="48" t="s">
        <v>236</v>
      </c>
      <c r="C86" s="48">
        <v>3388.5</v>
      </c>
      <c r="D86" s="48">
        <f>C86/1.15</f>
        <v>2946.521739130435</v>
      </c>
      <c r="E86" s="48"/>
      <c r="F86" s="48">
        <f t="shared" si="23"/>
        <v>2504.5434782608695</v>
      </c>
      <c r="G86" s="48">
        <f t="shared" si="24"/>
        <v>1.0919206549404383</v>
      </c>
      <c r="H86" s="48">
        <f t="shared" si="25"/>
        <v>441.97826086956525</v>
      </c>
      <c r="I86" s="48">
        <f t="shared" si="26"/>
        <v>3176.741015978977</v>
      </c>
      <c r="J86" s="48"/>
      <c r="K86" s="48">
        <f>I86*1.15</f>
        <v>3653.2521683758232</v>
      </c>
      <c r="L86" s="49">
        <f>K86-C86</f>
        <v>264.7521683758232</v>
      </c>
      <c r="M86" s="50">
        <f>L86/C86</f>
        <v>7.8132556699372344E-2</v>
      </c>
      <c r="Q86" s="54">
        <v>0.1</v>
      </c>
      <c r="R86" s="55">
        <v>17.294</v>
      </c>
      <c r="S86" s="55">
        <v>17.689900000000002</v>
      </c>
      <c r="T86" s="56">
        <f t="shared" si="27"/>
        <v>0.10228923326009021</v>
      </c>
      <c r="U86" s="57">
        <v>0.3</v>
      </c>
      <c r="V86" s="58">
        <v>96.2</v>
      </c>
      <c r="W86" s="58">
        <v>103.5</v>
      </c>
      <c r="X86" s="59">
        <f t="shared" si="28"/>
        <v>0.32276507276507277</v>
      </c>
      <c r="Y86" s="60">
        <v>0.4</v>
      </c>
      <c r="Z86" s="61">
        <v>92</v>
      </c>
      <c r="AA86" s="61">
        <v>103.4</v>
      </c>
      <c r="AB86" s="62">
        <f t="shared" si="29"/>
        <v>0.44956521739130439</v>
      </c>
      <c r="AC86" s="63">
        <v>0.1</v>
      </c>
      <c r="AD86" s="64">
        <v>98.7</v>
      </c>
      <c r="AE86" s="65">
        <v>100.6</v>
      </c>
      <c r="AF86" s="66">
        <f t="shared" si="30"/>
        <v>0.10192502532928066</v>
      </c>
      <c r="AG86" s="67">
        <v>0.1</v>
      </c>
      <c r="AH86" s="68">
        <v>90.4</v>
      </c>
      <c r="AI86" s="68">
        <v>104.3</v>
      </c>
      <c r="AJ86" s="69">
        <f t="shared" si="31"/>
        <v>0.11537610619469026</v>
      </c>
      <c r="AK86" s="70">
        <v>0</v>
      </c>
      <c r="AL86" s="71">
        <v>158.5</v>
      </c>
      <c r="AM86" s="71">
        <v>181</v>
      </c>
      <c r="AN86" s="72">
        <f t="shared" si="32"/>
        <v>0</v>
      </c>
      <c r="AO86" s="73">
        <f t="shared" si="33"/>
        <v>1</v>
      </c>
    </row>
    <row r="87" spans="1:41" x14ac:dyDescent="0.35">
      <c r="A87" s="48" t="s">
        <v>116</v>
      </c>
      <c r="B87" s="48" t="s">
        <v>236</v>
      </c>
      <c r="C87" s="48">
        <v>3868.31</v>
      </c>
      <c r="D87" s="48">
        <f>C87/1.15</f>
        <v>3363.7478260869566</v>
      </c>
      <c r="E87" s="48"/>
      <c r="F87" s="48">
        <f t="shared" si="23"/>
        <v>2859.1856521739132</v>
      </c>
      <c r="G87" s="48">
        <f t="shared" si="24"/>
        <v>1.0919206549404383</v>
      </c>
      <c r="H87" s="48">
        <f t="shared" si="25"/>
        <v>504.56217391304347</v>
      </c>
      <c r="I87" s="48">
        <f t="shared" si="26"/>
        <v>3626.566043831087</v>
      </c>
      <c r="J87" s="48"/>
      <c r="K87" s="48">
        <f>I87*1.15</f>
        <v>4170.55095040575</v>
      </c>
      <c r="L87" s="49">
        <f>K87-C87</f>
        <v>302.24095040575003</v>
      </c>
      <c r="M87" s="50">
        <f>L87/C87</f>
        <v>7.8132556699372607E-2</v>
      </c>
      <c r="Q87" s="54">
        <v>0.1</v>
      </c>
      <c r="R87" s="55">
        <v>17.294</v>
      </c>
      <c r="S87" s="55">
        <v>17.689900000000002</v>
      </c>
      <c r="T87" s="56">
        <f t="shared" si="27"/>
        <v>0.10228923326009021</v>
      </c>
      <c r="U87" s="57">
        <v>0.3</v>
      </c>
      <c r="V87" s="58">
        <v>96.2</v>
      </c>
      <c r="W87" s="58">
        <v>103.5</v>
      </c>
      <c r="X87" s="59">
        <f t="shared" si="28"/>
        <v>0.32276507276507277</v>
      </c>
      <c r="Y87" s="60">
        <v>0.4</v>
      </c>
      <c r="Z87" s="61">
        <v>92</v>
      </c>
      <c r="AA87" s="61">
        <v>103.4</v>
      </c>
      <c r="AB87" s="62">
        <f t="shared" si="29"/>
        <v>0.44956521739130439</v>
      </c>
      <c r="AC87" s="63">
        <v>0.1</v>
      </c>
      <c r="AD87" s="64">
        <v>98.7</v>
      </c>
      <c r="AE87" s="65">
        <v>100.6</v>
      </c>
      <c r="AF87" s="66">
        <f t="shared" si="30"/>
        <v>0.10192502532928066</v>
      </c>
      <c r="AG87" s="67">
        <v>0.1</v>
      </c>
      <c r="AH87" s="68">
        <v>90.4</v>
      </c>
      <c r="AI87" s="68">
        <v>104.3</v>
      </c>
      <c r="AJ87" s="69">
        <f t="shared" si="31"/>
        <v>0.11537610619469026</v>
      </c>
      <c r="AK87" s="70">
        <v>0</v>
      </c>
      <c r="AL87" s="71">
        <v>158.5</v>
      </c>
      <c r="AM87" s="71">
        <v>181</v>
      </c>
      <c r="AN87" s="72">
        <f t="shared" si="32"/>
        <v>0</v>
      </c>
      <c r="AO87" s="73">
        <f t="shared" si="33"/>
        <v>1</v>
      </c>
    </row>
    <row r="88" spans="1:41" x14ac:dyDescent="0.35">
      <c r="A88" s="48" t="s">
        <v>117</v>
      </c>
      <c r="B88" s="48" t="s">
        <v>236</v>
      </c>
      <c r="C88" s="48">
        <v>3868.31</v>
      </c>
      <c r="D88" s="48">
        <f>C88/1.15</f>
        <v>3363.7478260869566</v>
      </c>
      <c r="E88" s="48"/>
      <c r="F88" s="48">
        <f t="shared" si="23"/>
        <v>2859.1856521739132</v>
      </c>
      <c r="G88" s="48">
        <f t="shared" si="24"/>
        <v>1.0919206549404383</v>
      </c>
      <c r="H88" s="48">
        <f t="shared" si="25"/>
        <v>504.56217391304347</v>
      </c>
      <c r="I88" s="48">
        <f t="shared" si="26"/>
        <v>3626.566043831087</v>
      </c>
      <c r="J88" s="48"/>
      <c r="K88" s="48">
        <f>I88*1.15</f>
        <v>4170.55095040575</v>
      </c>
      <c r="L88" s="49">
        <f>K88-C88</f>
        <v>302.24095040575003</v>
      </c>
      <c r="M88" s="50">
        <f>L88/C88</f>
        <v>7.8132556699372607E-2</v>
      </c>
      <c r="Q88" s="54">
        <v>0.1</v>
      </c>
      <c r="R88" s="55">
        <v>17.294</v>
      </c>
      <c r="S88" s="55">
        <v>17.689900000000002</v>
      </c>
      <c r="T88" s="56">
        <f t="shared" si="27"/>
        <v>0.10228923326009021</v>
      </c>
      <c r="U88" s="57">
        <v>0.3</v>
      </c>
      <c r="V88" s="58">
        <v>96.2</v>
      </c>
      <c r="W88" s="58">
        <v>103.5</v>
      </c>
      <c r="X88" s="59">
        <f t="shared" si="28"/>
        <v>0.32276507276507277</v>
      </c>
      <c r="Y88" s="60">
        <v>0.4</v>
      </c>
      <c r="Z88" s="61">
        <v>92</v>
      </c>
      <c r="AA88" s="61">
        <v>103.4</v>
      </c>
      <c r="AB88" s="62">
        <f t="shared" si="29"/>
        <v>0.44956521739130439</v>
      </c>
      <c r="AC88" s="63">
        <v>0.1</v>
      </c>
      <c r="AD88" s="64">
        <v>98.7</v>
      </c>
      <c r="AE88" s="65">
        <v>100.6</v>
      </c>
      <c r="AF88" s="66">
        <f t="shared" si="30"/>
        <v>0.10192502532928066</v>
      </c>
      <c r="AG88" s="67">
        <v>0.1</v>
      </c>
      <c r="AH88" s="68">
        <v>90.4</v>
      </c>
      <c r="AI88" s="68">
        <v>104.3</v>
      </c>
      <c r="AJ88" s="69">
        <f t="shared" si="31"/>
        <v>0.11537610619469026</v>
      </c>
      <c r="AK88" s="70">
        <v>0</v>
      </c>
      <c r="AL88" s="71">
        <v>158.5</v>
      </c>
      <c r="AM88" s="71">
        <v>181</v>
      </c>
      <c r="AN88" s="72">
        <f t="shared" si="32"/>
        <v>0</v>
      </c>
      <c r="AO88" s="73">
        <f t="shared" si="33"/>
        <v>1</v>
      </c>
    </row>
    <row r="89" spans="1:41" x14ac:dyDescent="0.35">
      <c r="A89" s="48" t="s">
        <v>118</v>
      </c>
      <c r="B89" s="48" t="s">
        <v>236</v>
      </c>
      <c r="C89" s="48">
        <v>3388.5</v>
      </c>
      <c r="D89" s="48">
        <f>C89/1.15</f>
        <v>2946.521739130435</v>
      </c>
      <c r="E89" s="48"/>
      <c r="F89" s="48">
        <f t="shared" si="23"/>
        <v>2504.5434782608695</v>
      </c>
      <c r="G89" s="48">
        <f t="shared" si="24"/>
        <v>1.0919206549404383</v>
      </c>
      <c r="H89" s="48">
        <f t="shared" si="25"/>
        <v>441.97826086956525</v>
      </c>
      <c r="I89" s="48">
        <f t="shared" si="26"/>
        <v>3176.741015978977</v>
      </c>
      <c r="J89" s="48"/>
      <c r="K89" s="48">
        <f>I89*1.15</f>
        <v>3653.2521683758232</v>
      </c>
      <c r="L89" s="49">
        <f>K89-C89</f>
        <v>264.7521683758232</v>
      </c>
      <c r="M89" s="50">
        <f>L89/C89</f>
        <v>7.8132556699372344E-2</v>
      </c>
      <c r="Q89" s="54">
        <v>0.1</v>
      </c>
      <c r="R89" s="55">
        <v>17.294</v>
      </c>
      <c r="S89" s="55">
        <v>17.689900000000002</v>
      </c>
      <c r="T89" s="56">
        <f t="shared" si="27"/>
        <v>0.10228923326009021</v>
      </c>
      <c r="U89" s="57">
        <v>0.3</v>
      </c>
      <c r="V89" s="58">
        <v>96.2</v>
      </c>
      <c r="W89" s="58">
        <v>103.5</v>
      </c>
      <c r="X89" s="59">
        <f t="shared" si="28"/>
        <v>0.32276507276507277</v>
      </c>
      <c r="Y89" s="60">
        <v>0.4</v>
      </c>
      <c r="Z89" s="61">
        <v>92</v>
      </c>
      <c r="AA89" s="61">
        <v>103.4</v>
      </c>
      <c r="AB89" s="62">
        <f t="shared" si="29"/>
        <v>0.44956521739130439</v>
      </c>
      <c r="AC89" s="63">
        <v>0.1</v>
      </c>
      <c r="AD89" s="64">
        <v>98.7</v>
      </c>
      <c r="AE89" s="65">
        <v>100.6</v>
      </c>
      <c r="AF89" s="66">
        <f t="shared" si="30"/>
        <v>0.10192502532928066</v>
      </c>
      <c r="AG89" s="67">
        <v>0.1</v>
      </c>
      <c r="AH89" s="68">
        <v>90.4</v>
      </c>
      <c r="AI89" s="68">
        <v>104.3</v>
      </c>
      <c r="AJ89" s="69">
        <f t="shared" si="31"/>
        <v>0.11537610619469026</v>
      </c>
      <c r="AK89" s="70">
        <v>0</v>
      </c>
      <c r="AL89" s="71">
        <v>158.5</v>
      </c>
      <c r="AM89" s="71">
        <v>181</v>
      </c>
      <c r="AN89" s="72">
        <f t="shared" si="32"/>
        <v>0</v>
      </c>
      <c r="AO89" s="73">
        <f t="shared" si="33"/>
        <v>1</v>
      </c>
    </row>
    <row r="90" spans="1:41" x14ac:dyDescent="0.35">
      <c r="A90" s="48" t="s">
        <v>119</v>
      </c>
      <c r="B90" s="48" t="s">
        <v>236</v>
      </c>
      <c r="C90" s="48">
        <v>3047.5</v>
      </c>
      <c r="D90" s="48">
        <f>C90/1.15</f>
        <v>2650</v>
      </c>
      <c r="E90" s="48"/>
      <c r="F90" s="48">
        <f t="shared" si="23"/>
        <v>2252.5</v>
      </c>
      <c r="G90" s="48">
        <f t="shared" si="24"/>
        <v>1.0919206549404383</v>
      </c>
      <c r="H90" s="48">
        <f t="shared" si="25"/>
        <v>397.5</v>
      </c>
      <c r="I90" s="48">
        <f t="shared" si="26"/>
        <v>2857.0512752533373</v>
      </c>
      <c r="J90" s="48"/>
      <c r="K90" s="48">
        <f>I90*1.15</f>
        <v>3285.6089665413374</v>
      </c>
      <c r="L90" s="49">
        <f>K90-C90</f>
        <v>238.1089665413374</v>
      </c>
      <c r="M90" s="50">
        <f>L90/C90</f>
        <v>7.8132556699372399E-2</v>
      </c>
      <c r="Q90" s="54">
        <v>0.1</v>
      </c>
      <c r="R90" s="55">
        <v>17.294</v>
      </c>
      <c r="S90" s="55">
        <v>17.689900000000002</v>
      </c>
      <c r="T90" s="56">
        <f t="shared" si="27"/>
        <v>0.10228923326009021</v>
      </c>
      <c r="U90" s="57">
        <v>0.3</v>
      </c>
      <c r="V90" s="58">
        <v>96.2</v>
      </c>
      <c r="W90" s="58">
        <v>103.5</v>
      </c>
      <c r="X90" s="59">
        <f t="shared" si="28"/>
        <v>0.32276507276507277</v>
      </c>
      <c r="Y90" s="60">
        <v>0.4</v>
      </c>
      <c r="Z90" s="61">
        <v>92</v>
      </c>
      <c r="AA90" s="61">
        <v>103.4</v>
      </c>
      <c r="AB90" s="62">
        <f t="shared" si="29"/>
        <v>0.44956521739130439</v>
      </c>
      <c r="AC90" s="63">
        <v>0.1</v>
      </c>
      <c r="AD90" s="64">
        <v>98.7</v>
      </c>
      <c r="AE90" s="65">
        <v>100.6</v>
      </c>
      <c r="AF90" s="66">
        <f t="shared" si="30"/>
        <v>0.10192502532928066</v>
      </c>
      <c r="AG90" s="67">
        <v>0.1</v>
      </c>
      <c r="AH90" s="68">
        <v>90.4</v>
      </c>
      <c r="AI90" s="68">
        <v>104.3</v>
      </c>
      <c r="AJ90" s="69">
        <f t="shared" si="31"/>
        <v>0.11537610619469026</v>
      </c>
      <c r="AK90" s="70">
        <v>0</v>
      </c>
      <c r="AL90" s="71">
        <v>158.5</v>
      </c>
      <c r="AM90" s="71">
        <v>181</v>
      </c>
      <c r="AN90" s="72">
        <f t="shared" si="32"/>
        <v>0</v>
      </c>
      <c r="AO90" s="73">
        <f t="shared" si="33"/>
        <v>1</v>
      </c>
    </row>
    <row r="91" spans="1:41" x14ac:dyDescent="0.35">
      <c r="A91" s="48" t="s">
        <v>120</v>
      </c>
      <c r="B91" s="48" t="s">
        <v>236</v>
      </c>
      <c r="C91" s="48">
        <v>3388.5</v>
      </c>
      <c r="D91" s="48">
        <f>C91/1.15</f>
        <v>2946.521739130435</v>
      </c>
      <c r="E91" s="48"/>
      <c r="F91" s="48">
        <f t="shared" si="23"/>
        <v>2504.5434782608695</v>
      </c>
      <c r="G91" s="48">
        <f t="shared" si="24"/>
        <v>1.0919206549404383</v>
      </c>
      <c r="H91" s="48">
        <f t="shared" si="25"/>
        <v>441.97826086956525</v>
      </c>
      <c r="I91" s="48">
        <f t="shared" si="26"/>
        <v>3176.741015978977</v>
      </c>
      <c r="J91" s="48"/>
      <c r="K91" s="48">
        <f>I91*1.15</f>
        <v>3653.2521683758232</v>
      </c>
      <c r="L91" s="49">
        <f>K91-C91</f>
        <v>264.7521683758232</v>
      </c>
      <c r="M91" s="50">
        <f>L91/C91</f>
        <v>7.8132556699372344E-2</v>
      </c>
      <c r="Q91" s="54">
        <v>0.1</v>
      </c>
      <c r="R91" s="55">
        <v>17.294</v>
      </c>
      <c r="S91" s="55">
        <v>17.689900000000002</v>
      </c>
      <c r="T91" s="56">
        <f t="shared" si="27"/>
        <v>0.10228923326009021</v>
      </c>
      <c r="U91" s="57">
        <v>0.3</v>
      </c>
      <c r="V91" s="58">
        <v>96.2</v>
      </c>
      <c r="W91" s="58">
        <v>103.5</v>
      </c>
      <c r="X91" s="59">
        <f t="shared" si="28"/>
        <v>0.32276507276507277</v>
      </c>
      <c r="Y91" s="60">
        <v>0.4</v>
      </c>
      <c r="Z91" s="61">
        <v>92</v>
      </c>
      <c r="AA91" s="61">
        <v>103.4</v>
      </c>
      <c r="AB91" s="62">
        <f t="shared" si="29"/>
        <v>0.44956521739130439</v>
      </c>
      <c r="AC91" s="63">
        <v>0.1</v>
      </c>
      <c r="AD91" s="64">
        <v>98.7</v>
      </c>
      <c r="AE91" s="65">
        <v>100.6</v>
      </c>
      <c r="AF91" s="66">
        <f t="shared" si="30"/>
        <v>0.10192502532928066</v>
      </c>
      <c r="AG91" s="67">
        <v>0.1</v>
      </c>
      <c r="AH91" s="68">
        <v>90.4</v>
      </c>
      <c r="AI91" s="68">
        <v>104.3</v>
      </c>
      <c r="AJ91" s="69">
        <f t="shared" si="31"/>
        <v>0.11537610619469026</v>
      </c>
      <c r="AK91" s="70">
        <v>0</v>
      </c>
      <c r="AL91" s="71">
        <v>158.5</v>
      </c>
      <c r="AM91" s="71">
        <v>181</v>
      </c>
      <c r="AN91" s="72">
        <f t="shared" si="32"/>
        <v>0</v>
      </c>
      <c r="AO91" s="73">
        <f t="shared" si="33"/>
        <v>1</v>
      </c>
    </row>
    <row r="92" spans="1:41" x14ac:dyDescent="0.35">
      <c r="A92" s="48" t="s">
        <v>121</v>
      </c>
      <c r="B92" s="48" t="s">
        <v>236</v>
      </c>
      <c r="C92" s="48">
        <v>3047.5</v>
      </c>
      <c r="D92" s="48">
        <f>C92/1.15</f>
        <v>2650</v>
      </c>
      <c r="E92" s="48"/>
      <c r="F92" s="48">
        <f t="shared" si="23"/>
        <v>2252.5</v>
      </c>
      <c r="G92" s="48">
        <f t="shared" si="24"/>
        <v>1.0919206549404383</v>
      </c>
      <c r="H92" s="48">
        <f t="shared" si="25"/>
        <v>397.5</v>
      </c>
      <c r="I92" s="48">
        <f t="shared" si="26"/>
        <v>2857.0512752533373</v>
      </c>
      <c r="J92" s="48"/>
      <c r="K92" s="48">
        <f>I92*1.15</f>
        <v>3285.6089665413374</v>
      </c>
      <c r="L92" s="49">
        <f>K92-C92</f>
        <v>238.1089665413374</v>
      </c>
      <c r="M92" s="50">
        <f>L92/C92</f>
        <v>7.8132556699372399E-2</v>
      </c>
      <c r="Q92" s="54">
        <v>0.1</v>
      </c>
      <c r="R92" s="55">
        <v>17.294</v>
      </c>
      <c r="S92" s="55">
        <v>17.689900000000002</v>
      </c>
      <c r="T92" s="56">
        <f t="shared" si="27"/>
        <v>0.10228923326009021</v>
      </c>
      <c r="U92" s="57">
        <v>0.3</v>
      </c>
      <c r="V92" s="58">
        <v>96.2</v>
      </c>
      <c r="W92" s="58">
        <v>103.5</v>
      </c>
      <c r="X92" s="59">
        <f t="shared" si="28"/>
        <v>0.32276507276507277</v>
      </c>
      <c r="Y92" s="60">
        <v>0.4</v>
      </c>
      <c r="Z92" s="61">
        <v>92</v>
      </c>
      <c r="AA92" s="61">
        <v>103.4</v>
      </c>
      <c r="AB92" s="62">
        <f t="shared" si="29"/>
        <v>0.44956521739130439</v>
      </c>
      <c r="AC92" s="63">
        <v>0.1</v>
      </c>
      <c r="AD92" s="64">
        <v>98.7</v>
      </c>
      <c r="AE92" s="65">
        <v>100.6</v>
      </c>
      <c r="AF92" s="66">
        <f t="shared" si="30"/>
        <v>0.10192502532928066</v>
      </c>
      <c r="AG92" s="67">
        <v>0.1</v>
      </c>
      <c r="AH92" s="68">
        <v>90.4</v>
      </c>
      <c r="AI92" s="68">
        <v>104.3</v>
      </c>
      <c r="AJ92" s="69">
        <f t="shared" si="31"/>
        <v>0.11537610619469026</v>
      </c>
      <c r="AK92" s="70">
        <v>0</v>
      </c>
      <c r="AL92" s="71">
        <v>158.5</v>
      </c>
      <c r="AM92" s="71">
        <v>181</v>
      </c>
      <c r="AN92" s="72">
        <f t="shared" si="32"/>
        <v>0</v>
      </c>
      <c r="AO92" s="73">
        <f t="shared" si="33"/>
        <v>1</v>
      </c>
    </row>
    <row r="93" spans="1:41" x14ac:dyDescent="0.35">
      <c r="A93" s="48" t="s">
        <v>122</v>
      </c>
      <c r="B93" s="48" t="s">
        <v>236</v>
      </c>
      <c r="C93" s="48">
        <v>3388.5</v>
      </c>
      <c r="D93" s="48">
        <f>C93/1.15</f>
        <v>2946.521739130435</v>
      </c>
      <c r="E93" s="48"/>
      <c r="F93" s="48">
        <f t="shared" si="23"/>
        <v>2504.5434782608695</v>
      </c>
      <c r="G93" s="48">
        <f t="shared" si="24"/>
        <v>1.0919206549404383</v>
      </c>
      <c r="H93" s="48">
        <f t="shared" si="25"/>
        <v>441.97826086956525</v>
      </c>
      <c r="I93" s="48">
        <f t="shared" si="26"/>
        <v>3176.741015978977</v>
      </c>
      <c r="J93" s="48"/>
      <c r="K93" s="48">
        <f>I93*1.15</f>
        <v>3653.2521683758232</v>
      </c>
      <c r="L93" s="49">
        <f>K93-C93</f>
        <v>264.7521683758232</v>
      </c>
      <c r="M93" s="50">
        <f>L93/C93</f>
        <v>7.8132556699372344E-2</v>
      </c>
      <c r="Q93" s="54">
        <v>0.1</v>
      </c>
      <c r="R93" s="55">
        <v>17.294</v>
      </c>
      <c r="S93" s="55">
        <v>17.689900000000002</v>
      </c>
      <c r="T93" s="56">
        <f t="shared" si="27"/>
        <v>0.10228923326009021</v>
      </c>
      <c r="U93" s="57">
        <v>0.3</v>
      </c>
      <c r="V93" s="58">
        <v>96.2</v>
      </c>
      <c r="W93" s="58">
        <v>103.5</v>
      </c>
      <c r="X93" s="59">
        <f t="shared" si="28"/>
        <v>0.32276507276507277</v>
      </c>
      <c r="Y93" s="60">
        <v>0.4</v>
      </c>
      <c r="Z93" s="61">
        <v>92</v>
      </c>
      <c r="AA93" s="61">
        <v>103.4</v>
      </c>
      <c r="AB93" s="62">
        <f t="shared" si="29"/>
        <v>0.44956521739130439</v>
      </c>
      <c r="AC93" s="63">
        <v>0.1</v>
      </c>
      <c r="AD93" s="64">
        <v>98.7</v>
      </c>
      <c r="AE93" s="65">
        <v>100.6</v>
      </c>
      <c r="AF93" s="66">
        <f t="shared" si="30"/>
        <v>0.10192502532928066</v>
      </c>
      <c r="AG93" s="67">
        <v>0.1</v>
      </c>
      <c r="AH93" s="68">
        <v>90.4</v>
      </c>
      <c r="AI93" s="68">
        <v>104.3</v>
      </c>
      <c r="AJ93" s="69">
        <f t="shared" si="31"/>
        <v>0.11537610619469026</v>
      </c>
      <c r="AK93" s="70">
        <v>0</v>
      </c>
      <c r="AL93" s="71">
        <v>158.5</v>
      </c>
      <c r="AM93" s="71">
        <v>181</v>
      </c>
      <c r="AN93" s="72">
        <f t="shared" si="32"/>
        <v>0</v>
      </c>
      <c r="AO93" s="73">
        <f t="shared" si="33"/>
        <v>1</v>
      </c>
    </row>
    <row r="94" spans="1:41" x14ac:dyDescent="0.35">
      <c r="A94" s="48" t="s">
        <v>123</v>
      </c>
      <c r="B94" s="48" t="s">
        <v>236</v>
      </c>
      <c r="C94" s="48">
        <v>3388.5</v>
      </c>
      <c r="D94" s="48">
        <f>C94/1.15</f>
        <v>2946.521739130435</v>
      </c>
      <c r="E94" s="48"/>
      <c r="F94" s="48">
        <f t="shared" si="23"/>
        <v>2504.5434782608695</v>
      </c>
      <c r="G94" s="48">
        <f t="shared" si="24"/>
        <v>1.0919206549404383</v>
      </c>
      <c r="H94" s="48">
        <f t="shared" si="25"/>
        <v>441.97826086956525</v>
      </c>
      <c r="I94" s="48">
        <f t="shared" si="26"/>
        <v>3176.741015978977</v>
      </c>
      <c r="J94" s="48"/>
      <c r="K94" s="48">
        <f>I94*1.15</f>
        <v>3653.2521683758232</v>
      </c>
      <c r="L94" s="49">
        <f>K94-C94</f>
        <v>264.7521683758232</v>
      </c>
      <c r="M94" s="50">
        <f>L94/C94</f>
        <v>7.8132556699372344E-2</v>
      </c>
      <c r="Q94" s="54">
        <v>0.1</v>
      </c>
      <c r="R94" s="55">
        <v>17.294</v>
      </c>
      <c r="S94" s="55">
        <v>17.689900000000002</v>
      </c>
      <c r="T94" s="56">
        <f t="shared" si="27"/>
        <v>0.10228923326009021</v>
      </c>
      <c r="U94" s="57">
        <v>0.3</v>
      </c>
      <c r="V94" s="58">
        <v>96.2</v>
      </c>
      <c r="W94" s="58">
        <v>103.5</v>
      </c>
      <c r="X94" s="59">
        <f t="shared" si="28"/>
        <v>0.32276507276507277</v>
      </c>
      <c r="Y94" s="60">
        <v>0.4</v>
      </c>
      <c r="Z94" s="61">
        <v>92</v>
      </c>
      <c r="AA94" s="61">
        <v>103.4</v>
      </c>
      <c r="AB94" s="62">
        <f t="shared" si="29"/>
        <v>0.44956521739130439</v>
      </c>
      <c r="AC94" s="63">
        <v>0.1</v>
      </c>
      <c r="AD94" s="64">
        <v>98.7</v>
      </c>
      <c r="AE94" s="65">
        <v>100.6</v>
      </c>
      <c r="AF94" s="66">
        <f t="shared" si="30"/>
        <v>0.10192502532928066</v>
      </c>
      <c r="AG94" s="67">
        <v>0.1</v>
      </c>
      <c r="AH94" s="68">
        <v>90.4</v>
      </c>
      <c r="AI94" s="68">
        <v>104.3</v>
      </c>
      <c r="AJ94" s="69">
        <f t="shared" si="31"/>
        <v>0.11537610619469026</v>
      </c>
      <c r="AK94" s="70">
        <v>0</v>
      </c>
      <c r="AL94" s="71">
        <v>158.5</v>
      </c>
      <c r="AM94" s="71">
        <v>181</v>
      </c>
      <c r="AN94" s="72">
        <f t="shared" si="32"/>
        <v>0</v>
      </c>
      <c r="AO94" s="73">
        <f t="shared" si="33"/>
        <v>1</v>
      </c>
    </row>
    <row r="95" spans="1:41" x14ac:dyDescent="0.35">
      <c r="A95" s="48" t="s">
        <v>124</v>
      </c>
      <c r="B95" s="48" t="s">
        <v>236</v>
      </c>
      <c r="C95" s="48">
        <v>3868.31</v>
      </c>
      <c r="D95" s="48">
        <f>C95/1.15</f>
        <v>3363.7478260869566</v>
      </c>
      <c r="E95" s="48"/>
      <c r="F95" s="48">
        <f t="shared" si="23"/>
        <v>2859.1856521739132</v>
      </c>
      <c r="G95" s="48">
        <f t="shared" si="24"/>
        <v>1.0919206549404383</v>
      </c>
      <c r="H95" s="48">
        <f t="shared" si="25"/>
        <v>504.56217391304347</v>
      </c>
      <c r="I95" s="48">
        <f t="shared" si="26"/>
        <v>3626.566043831087</v>
      </c>
      <c r="J95" s="48"/>
      <c r="K95" s="48">
        <f>I95*1.15</f>
        <v>4170.55095040575</v>
      </c>
      <c r="L95" s="49">
        <f>K95-C95</f>
        <v>302.24095040575003</v>
      </c>
      <c r="M95" s="50">
        <f>L95/C95</f>
        <v>7.8132556699372607E-2</v>
      </c>
      <c r="Q95" s="54">
        <v>0.1</v>
      </c>
      <c r="R95" s="55">
        <v>17.294</v>
      </c>
      <c r="S95" s="55">
        <v>17.689900000000002</v>
      </c>
      <c r="T95" s="56">
        <f t="shared" si="27"/>
        <v>0.10228923326009021</v>
      </c>
      <c r="U95" s="57">
        <v>0.3</v>
      </c>
      <c r="V95" s="58">
        <v>96.2</v>
      </c>
      <c r="W95" s="58">
        <v>103.5</v>
      </c>
      <c r="X95" s="59">
        <f t="shared" si="28"/>
        <v>0.32276507276507277</v>
      </c>
      <c r="Y95" s="60">
        <v>0.4</v>
      </c>
      <c r="Z95" s="61">
        <v>92</v>
      </c>
      <c r="AA95" s="61">
        <v>103.4</v>
      </c>
      <c r="AB95" s="62">
        <f t="shared" si="29"/>
        <v>0.44956521739130439</v>
      </c>
      <c r="AC95" s="63">
        <v>0.1</v>
      </c>
      <c r="AD95" s="64">
        <v>98.7</v>
      </c>
      <c r="AE95" s="65">
        <v>100.6</v>
      </c>
      <c r="AF95" s="66">
        <f t="shared" si="30"/>
        <v>0.10192502532928066</v>
      </c>
      <c r="AG95" s="67">
        <v>0.1</v>
      </c>
      <c r="AH95" s="68">
        <v>90.4</v>
      </c>
      <c r="AI95" s="68">
        <v>104.3</v>
      </c>
      <c r="AJ95" s="69">
        <f t="shared" si="31"/>
        <v>0.11537610619469026</v>
      </c>
      <c r="AK95" s="70">
        <v>0</v>
      </c>
      <c r="AL95" s="71">
        <v>158.5</v>
      </c>
      <c r="AM95" s="71">
        <v>181</v>
      </c>
      <c r="AN95" s="72">
        <f t="shared" si="32"/>
        <v>0</v>
      </c>
      <c r="AO95" s="73">
        <f t="shared" si="33"/>
        <v>1</v>
      </c>
    </row>
    <row r="96" spans="1:41" x14ac:dyDescent="0.35">
      <c r="A96" s="48" t="s">
        <v>125</v>
      </c>
      <c r="B96" s="48" t="s">
        <v>236</v>
      </c>
      <c r="C96" s="48">
        <v>3868.31</v>
      </c>
      <c r="D96" s="48">
        <f>C96/1.15</f>
        <v>3363.7478260869566</v>
      </c>
      <c r="E96" s="48"/>
      <c r="F96" s="48">
        <f t="shared" si="23"/>
        <v>2859.1856521739132</v>
      </c>
      <c r="G96" s="48">
        <f t="shared" si="24"/>
        <v>1.0919206549404383</v>
      </c>
      <c r="H96" s="48">
        <f t="shared" si="25"/>
        <v>504.56217391304347</v>
      </c>
      <c r="I96" s="48">
        <f t="shared" si="26"/>
        <v>3626.566043831087</v>
      </c>
      <c r="J96" s="48"/>
      <c r="K96" s="48">
        <f>I96*1.15</f>
        <v>4170.55095040575</v>
      </c>
      <c r="L96" s="49">
        <f>K96-C96</f>
        <v>302.24095040575003</v>
      </c>
      <c r="M96" s="50">
        <f>L96/C96</f>
        <v>7.8132556699372607E-2</v>
      </c>
      <c r="Q96" s="54">
        <v>0.1</v>
      </c>
      <c r="R96" s="55">
        <v>17.294</v>
      </c>
      <c r="S96" s="55">
        <v>17.689900000000002</v>
      </c>
      <c r="T96" s="56">
        <f t="shared" si="27"/>
        <v>0.10228923326009021</v>
      </c>
      <c r="U96" s="57">
        <v>0.3</v>
      </c>
      <c r="V96" s="58">
        <v>96.2</v>
      </c>
      <c r="W96" s="58">
        <v>103.5</v>
      </c>
      <c r="X96" s="59">
        <f t="shared" si="28"/>
        <v>0.32276507276507277</v>
      </c>
      <c r="Y96" s="60">
        <v>0.4</v>
      </c>
      <c r="Z96" s="61">
        <v>92</v>
      </c>
      <c r="AA96" s="61">
        <v>103.4</v>
      </c>
      <c r="AB96" s="62">
        <f t="shared" si="29"/>
        <v>0.44956521739130439</v>
      </c>
      <c r="AC96" s="63">
        <v>0.1</v>
      </c>
      <c r="AD96" s="64">
        <v>98.7</v>
      </c>
      <c r="AE96" s="65">
        <v>100.6</v>
      </c>
      <c r="AF96" s="66">
        <f t="shared" si="30"/>
        <v>0.10192502532928066</v>
      </c>
      <c r="AG96" s="67">
        <v>0.1</v>
      </c>
      <c r="AH96" s="68">
        <v>90.4</v>
      </c>
      <c r="AI96" s="68">
        <v>104.3</v>
      </c>
      <c r="AJ96" s="69">
        <f t="shared" si="31"/>
        <v>0.11537610619469026</v>
      </c>
      <c r="AK96" s="70">
        <v>0</v>
      </c>
      <c r="AL96" s="71">
        <v>158.5</v>
      </c>
      <c r="AM96" s="71">
        <v>181</v>
      </c>
      <c r="AN96" s="72">
        <f t="shared" si="32"/>
        <v>0</v>
      </c>
      <c r="AO96" s="73">
        <f t="shared" si="33"/>
        <v>1</v>
      </c>
    </row>
    <row r="97" spans="1:41" x14ac:dyDescent="0.35">
      <c r="A97" s="48" t="s">
        <v>126</v>
      </c>
      <c r="B97" s="48" t="s">
        <v>236</v>
      </c>
      <c r="C97" s="48">
        <v>3868.31</v>
      </c>
      <c r="D97" s="48">
        <f>C97/1.15</f>
        <v>3363.7478260869566</v>
      </c>
      <c r="E97" s="48"/>
      <c r="F97" s="48">
        <f t="shared" si="23"/>
        <v>2859.1856521739132</v>
      </c>
      <c r="G97" s="48">
        <f t="shared" si="24"/>
        <v>1.0919206549404383</v>
      </c>
      <c r="H97" s="48">
        <f t="shared" si="25"/>
        <v>504.56217391304347</v>
      </c>
      <c r="I97" s="48">
        <f t="shared" si="26"/>
        <v>3626.566043831087</v>
      </c>
      <c r="J97" s="48"/>
      <c r="K97" s="48">
        <f>I97*1.15</f>
        <v>4170.55095040575</v>
      </c>
      <c r="L97" s="49">
        <f>K97-C97</f>
        <v>302.24095040575003</v>
      </c>
      <c r="M97" s="50">
        <f>L97/C97</f>
        <v>7.8132556699372607E-2</v>
      </c>
      <c r="Q97" s="54">
        <v>0.1</v>
      </c>
      <c r="R97" s="55">
        <v>17.294</v>
      </c>
      <c r="S97" s="55">
        <v>17.689900000000002</v>
      </c>
      <c r="T97" s="56">
        <f t="shared" si="27"/>
        <v>0.10228923326009021</v>
      </c>
      <c r="U97" s="57">
        <v>0.3</v>
      </c>
      <c r="V97" s="58">
        <v>96.2</v>
      </c>
      <c r="W97" s="58">
        <v>103.5</v>
      </c>
      <c r="X97" s="59">
        <f t="shared" si="28"/>
        <v>0.32276507276507277</v>
      </c>
      <c r="Y97" s="60">
        <v>0.4</v>
      </c>
      <c r="Z97" s="61">
        <v>92</v>
      </c>
      <c r="AA97" s="61">
        <v>103.4</v>
      </c>
      <c r="AB97" s="62">
        <f t="shared" si="29"/>
        <v>0.44956521739130439</v>
      </c>
      <c r="AC97" s="63">
        <v>0.1</v>
      </c>
      <c r="AD97" s="64">
        <v>98.7</v>
      </c>
      <c r="AE97" s="65">
        <v>100.6</v>
      </c>
      <c r="AF97" s="66">
        <f t="shared" si="30"/>
        <v>0.10192502532928066</v>
      </c>
      <c r="AG97" s="67">
        <v>0.1</v>
      </c>
      <c r="AH97" s="68">
        <v>90.4</v>
      </c>
      <c r="AI97" s="68">
        <v>104.3</v>
      </c>
      <c r="AJ97" s="69">
        <f t="shared" si="31"/>
        <v>0.11537610619469026</v>
      </c>
      <c r="AK97" s="70">
        <v>0</v>
      </c>
      <c r="AL97" s="71">
        <v>158.5</v>
      </c>
      <c r="AM97" s="71">
        <v>181</v>
      </c>
      <c r="AN97" s="72">
        <f t="shared" si="32"/>
        <v>0</v>
      </c>
      <c r="AO97" s="73">
        <f t="shared" si="33"/>
        <v>1</v>
      </c>
    </row>
    <row r="98" spans="1:41" x14ac:dyDescent="0.35">
      <c r="A98" s="48" t="s">
        <v>127</v>
      </c>
      <c r="B98" s="48" t="s">
        <v>236</v>
      </c>
      <c r="C98" s="48">
        <v>44572.28</v>
      </c>
      <c r="D98" s="48">
        <f>C98/1.15</f>
        <v>38758.504347826092</v>
      </c>
      <c r="E98" s="48"/>
      <c r="F98" s="48">
        <f t="shared" si="23"/>
        <v>32944.728695652178</v>
      </c>
      <c r="G98" s="48">
        <f t="shared" si="24"/>
        <v>1.0919206549404383</v>
      </c>
      <c r="H98" s="48">
        <f t="shared" si="25"/>
        <v>5813.7756521739138</v>
      </c>
      <c r="I98" s="48">
        <f t="shared" si="26"/>
        <v>41786.805386365493</v>
      </c>
      <c r="J98" s="48"/>
      <c r="K98" s="48">
        <f>I98*1.15</f>
        <v>48054.826194320311</v>
      </c>
      <c r="L98" s="49">
        <f>K98-C98</f>
        <v>3482.5461943203118</v>
      </c>
      <c r="M98" s="50">
        <f>L98/C98</f>
        <v>7.8132556699372607E-2</v>
      </c>
      <c r="Q98" s="54">
        <v>0.1</v>
      </c>
      <c r="R98" s="55">
        <v>17.294</v>
      </c>
      <c r="S98" s="55">
        <v>17.689900000000002</v>
      </c>
      <c r="T98" s="56">
        <f t="shared" si="27"/>
        <v>0.10228923326009021</v>
      </c>
      <c r="U98" s="57">
        <v>0.3</v>
      </c>
      <c r="V98" s="58">
        <v>96.2</v>
      </c>
      <c r="W98" s="58">
        <v>103.5</v>
      </c>
      <c r="X98" s="59">
        <f t="shared" si="28"/>
        <v>0.32276507276507277</v>
      </c>
      <c r="Y98" s="60">
        <v>0.4</v>
      </c>
      <c r="Z98" s="61">
        <v>92</v>
      </c>
      <c r="AA98" s="61">
        <v>103.4</v>
      </c>
      <c r="AB98" s="62">
        <f t="shared" si="29"/>
        <v>0.44956521739130439</v>
      </c>
      <c r="AC98" s="63">
        <v>0.1</v>
      </c>
      <c r="AD98" s="64">
        <v>98.7</v>
      </c>
      <c r="AE98" s="65">
        <v>100.6</v>
      </c>
      <c r="AF98" s="66">
        <f t="shared" si="30"/>
        <v>0.10192502532928066</v>
      </c>
      <c r="AG98" s="67">
        <v>0.1</v>
      </c>
      <c r="AH98" s="68">
        <v>90.4</v>
      </c>
      <c r="AI98" s="68">
        <v>104.3</v>
      </c>
      <c r="AJ98" s="69">
        <f t="shared" si="31"/>
        <v>0.11537610619469026</v>
      </c>
      <c r="AK98" s="70">
        <v>0</v>
      </c>
      <c r="AL98" s="71">
        <v>158.5</v>
      </c>
      <c r="AM98" s="71">
        <v>181</v>
      </c>
      <c r="AN98" s="72">
        <f t="shared" si="32"/>
        <v>0</v>
      </c>
      <c r="AO98" s="73">
        <f t="shared" si="33"/>
        <v>1</v>
      </c>
    </row>
    <row r="99" spans="1:41" x14ac:dyDescent="0.35">
      <c r="A99" s="48" t="s">
        <v>127</v>
      </c>
      <c r="B99" s="48" t="s">
        <v>236</v>
      </c>
      <c r="C99" s="48">
        <v>44572.28</v>
      </c>
      <c r="D99" s="48">
        <f>C99/1.15</f>
        <v>38758.504347826092</v>
      </c>
      <c r="E99" s="48"/>
      <c r="F99" s="48">
        <f t="shared" si="23"/>
        <v>32944.728695652178</v>
      </c>
      <c r="G99" s="48">
        <f t="shared" si="24"/>
        <v>1.0919206549404383</v>
      </c>
      <c r="H99" s="48">
        <f t="shared" si="25"/>
        <v>5813.7756521739138</v>
      </c>
      <c r="I99" s="48">
        <f t="shared" si="26"/>
        <v>41786.805386365493</v>
      </c>
      <c r="J99" s="48"/>
      <c r="K99" s="48">
        <f>I99*1.15</f>
        <v>48054.826194320311</v>
      </c>
      <c r="L99" s="49">
        <f>K99-C99</f>
        <v>3482.5461943203118</v>
      </c>
      <c r="M99" s="50">
        <f>L99/C99</f>
        <v>7.8132556699372607E-2</v>
      </c>
      <c r="Q99" s="54">
        <v>0.1</v>
      </c>
      <c r="R99" s="55">
        <v>17.294</v>
      </c>
      <c r="S99" s="55">
        <v>17.689900000000002</v>
      </c>
      <c r="T99" s="56">
        <f t="shared" si="27"/>
        <v>0.10228923326009021</v>
      </c>
      <c r="U99" s="57">
        <v>0.3</v>
      </c>
      <c r="V99" s="58">
        <v>96.2</v>
      </c>
      <c r="W99" s="58">
        <v>103.5</v>
      </c>
      <c r="X99" s="59">
        <f t="shared" si="28"/>
        <v>0.32276507276507277</v>
      </c>
      <c r="Y99" s="60">
        <v>0.4</v>
      </c>
      <c r="Z99" s="61">
        <v>92</v>
      </c>
      <c r="AA99" s="61">
        <v>103.4</v>
      </c>
      <c r="AB99" s="62">
        <f t="shared" si="29"/>
        <v>0.44956521739130439</v>
      </c>
      <c r="AC99" s="63">
        <v>0.1</v>
      </c>
      <c r="AD99" s="64">
        <v>98.7</v>
      </c>
      <c r="AE99" s="65">
        <v>100.6</v>
      </c>
      <c r="AF99" s="66">
        <f t="shared" si="30"/>
        <v>0.10192502532928066</v>
      </c>
      <c r="AG99" s="67">
        <v>0.1</v>
      </c>
      <c r="AH99" s="68">
        <v>90.4</v>
      </c>
      <c r="AI99" s="68">
        <v>104.3</v>
      </c>
      <c r="AJ99" s="69">
        <f t="shared" si="31"/>
        <v>0.11537610619469026</v>
      </c>
      <c r="AK99" s="70">
        <v>0</v>
      </c>
      <c r="AL99" s="71">
        <v>158.5</v>
      </c>
      <c r="AM99" s="71">
        <v>181</v>
      </c>
      <c r="AN99" s="72">
        <f t="shared" si="32"/>
        <v>0</v>
      </c>
      <c r="AO99" s="73">
        <f t="shared" si="33"/>
        <v>1</v>
      </c>
    </row>
    <row r="100" spans="1:41" x14ac:dyDescent="0.35">
      <c r="A100" s="48" t="s">
        <v>127</v>
      </c>
      <c r="B100" s="48" t="s">
        <v>236</v>
      </c>
      <c r="C100" s="48">
        <v>44572.28</v>
      </c>
      <c r="D100" s="48">
        <f>C100/1.15</f>
        <v>38758.504347826092</v>
      </c>
      <c r="E100" s="48"/>
      <c r="F100" s="48">
        <f t="shared" si="23"/>
        <v>32944.728695652178</v>
      </c>
      <c r="G100" s="48">
        <f t="shared" si="24"/>
        <v>1.0919206549404383</v>
      </c>
      <c r="H100" s="48">
        <f t="shared" si="25"/>
        <v>5813.7756521739138</v>
      </c>
      <c r="I100" s="48">
        <f t="shared" si="26"/>
        <v>41786.805386365493</v>
      </c>
      <c r="J100" s="48"/>
      <c r="K100" s="48">
        <f>I100*1.15</f>
        <v>48054.826194320311</v>
      </c>
      <c r="L100" s="49">
        <f>K100-C100</f>
        <v>3482.5461943203118</v>
      </c>
      <c r="M100" s="50">
        <f>L100/C100</f>
        <v>7.8132556699372607E-2</v>
      </c>
      <c r="Q100" s="54">
        <v>0.1</v>
      </c>
      <c r="R100" s="55">
        <v>17.294</v>
      </c>
      <c r="S100" s="55">
        <v>17.689900000000002</v>
      </c>
      <c r="T100" s="56">
        <f t="shared" si="27"/>
        <v>0.10228923326009021</v>
      </c>
      <c r="U100" s="57">
        <v>0.3</v>
      </c>
      <c r="V100" s="58">
        <v>96.2</v>
      </c>
      <c r="W100" s="58">
        <v>103.5</v>
      </c>
      <c r="X100" s="59">
        <f t="shared" si="28"/>
        <v>0.32276507276507277</v>
      </c>
      <c r="Y100" s="60">
        <v>0.4</v>
      </c>
      <c r="Z100" s="61">
        <v>92</v>
      </c>
      <c r="AA100" s="61">
        <v>103.4</v>
      </c>
      <c r="AB100" s="62">
        <f t="shared" si="29"/>
        <v>0.44956521739130439</v>
      </c>
      <c r="AC100" s="63">
        <v>0.1</v>
      </c>
      <c r="AD100" s="64">
        <v>98.7</v>
      </c>
      <c r="AE100" s="65">
        <v>100.6</v>
      </c>
      <c r="AF100" s="66">
        <f t="shared" si="30"/>
        <v>0.10192502532928066</v>
      </c>
      <c r="AG100" s="67">
        <v>0.1</v>
      </c>
      <c r="AH100" s="68">
        <v>90.4</v>
      </c>
      <c r="AI100" s="68">
        <v>104.3</v>
      </c>
      <c r="AJ100" s="69">
        <f t="shared" si="31"/>
        <v>0.11537610619469026</v>
      </c>
      <c r="AK100" s="70">
        <v>0</v>
      </c>
      <c r="AL100" s="71">
        <v>158.5</v>
      </c>
      <c r="AM100" s="71">
        <v>181</v>
      </c>
      <c r="AN100" s="72">
        <f t="shared" si="32"/>
        <v>0</v>
      </c>
      <c r="AO100" s="73">
        <f t="shared" si="33"/>
        <v>1</v>
      </c>
    </row>
    <row r="101" spans="1:41" x14ac:dyDescent="0.35">
      <c r="A101" s="48" t="s">
        <v>127</v>
      </c>
      <c r="B101" s="48" t="s">
        <v>236</v>
      </c>
      <c r="C101" s="48">
        <v>44572.28</v>
      </c>
      <c r="D101" s="48">
        <f>C101/1.15</f>
        <v>38758.504347826092</v>
      </c>
      <c r="E101" s="48"/>
      <c r="F101" s="48">
        <f t="shared" si="23"/>
        <v>32944.728695652178</v>
      </c>
      <c r="G101" s="48">
        <f t="shared" si="24"/>
        <v>1.0919206549404383</v>
      </c>
      <c r="H101" s="48">
        <f t="shared" si="25"/>
        <v>5813.7756521739138</v>
      </c>
      <c r="I101" s="48">
        <f t="shared" si="26"/>
        <v>41786.805386365493</v>
      </c>
      <c r="J101" s="48"/>
      <c r="K101" s="48">
        <f>I101*1.15</f>
        <v>48054.826194320311</v>
      </c>
      <c r="L101" s="49">
        <f>K101-C101</f>
        <v>3482.5461943203118</v>
      </c>
      <c r="M101" s="50">
        <f>L101/C101</f>
        <v>7.8132556699372607E-2</v>
      </c>
      <c r="Q101" s="54">
        <v>0.1</v>
      </c>
      <c r="R101" s="55">
        <v>17.294</v>
      </c>
      <c r="S101" s="55">
        <v>17.689900000000002</v>
      </c>
      <c r="T101" s="56">
        <f t="shared" si="27"/>
        <v>0.10228923326009021</v>
      </c>
      <c r="U101" s="57">
        <v>0.3</v>
      </c>
      <c r="V101" s="58">
        <v>96.2</v>
      </c>
      <c r="W101" s="58">
        <v>103.5</v>
      </c>
      <c r="X101" s="59">
        <f t="shared" si="28"/>
        <v>0.32276507276507277</v>
      </c>
      <c r="Y101" s="60">
        <v>0.4</v>
      </c>
      <c r="Z101" s="61">
        <v>92</v>
      </c>
      <c r="AA101" s="61">
        <v>103.4</v>
      </c>
      <c r="AB101" s="62">
        <f t="shared" si="29"/>
        <v>0.44956521739130439</v>
      </c>
      <c r="AC101" s="63">
        <v>0.1</v>
      </c>
      <c r="AD101" s="64">
        <v>98.7</v>
      </c>
      <c r="AE101" s="65">
        <v>100.6</v>
      </c>
      <c r="AF101" s="66">
        <f t="shared" si="30"/>
        <v>0.10192502532928066</v>
      </c>
      <c r="AG101" s="67">
        <v>0.1</v>
      </c>
      <c r="AH101" s="68">
        <v>90.4</v>
      </c>
      <c r="AI101" s="68">
        <v>104.3</v>
      </c>
      <c r="AJ101" s="69">
        <f t="shared" si="31"/>
        <v>0.11537610619469026</v>
      </c>
      <c r="AK101" s="70">
        <v>0</v>
      </c>
      <c r="AL101" s="71">
        <v>158.5</v>
      </c>
      <c r="AM101" s="71">
        <v>181</v>
      </c>
      <c r="AN101" s="72">
        <f t="shared" si="32"/>
        <v>0</v>
      </c>
      <c r="AO101" s="73">
        <f t="shared" si="33"/>
        <v>1</v>
      </c>
    </row>
    <row r="102" spans="1:41" x14ac:dyDescent="0.35">
      <c r="A102" s="48" t="s">
        <v>127</v>
      </c>
      <c r="B102" s="48" t="s">
        <v>236</v>
      </c>
      <c r="C102" s="48">
        <v>44572.28</v>
      </c>
      <c r="D102" s="48">
        <f>C102/1.15</f>
        <v>38758.504347826092</v>
      </c>
      <c r="E102" s="48"/>
      <c r="F102" s="48">
        <f t="shared" si="23"/>
        <v>32944.728695652178</v>
      </c>
      <c r="G102" s="48">
        <f t="shared" si="24"/>
        <v>1.0919206549404383</v>
      </c>
      <c r="H102" s="48">
        <f t="shared" si="25"/>
        <v>5813.7756521739138</v>
      </c>
      <c r="I102" s="48">
        <f t="shared" si="26"/>
        <v>41786.805386365493</v>
      </c>
      <c r="J102" s="48"/>
      <c r="K102" s="48">
        <f>I102*1.15</f>
        <v>48054.826194320311</v>
      </c>
      <c r="L102" s="49">
        <f>K102-C102</f>
        <v>3482.5461943203118</v>
      </c>
      <c r="M102" s="50">
        <f>L102/C102</f>
        <v>7.8132556699372607E-2</v>
      </c>
      <c r="Q102" s="54">
        <v>0.1</v>
      </c>
      <c r="R102" s="55">
        <v>17.294</v>
      </c>
      <c r="S102" s="55">
        <v>17.689900000000002</v>
      </c>
      <c r="T102" s="56">
        <f t="shared" si="27"/>
        <v>0.10228923326009021</v>
      </c>
      <c r="U102" s="57">
        <v>0.3</v>
      </c>
      <c r="V102" s="58">
        <v>96.2</v>
      </c>
      <c r="W102" s="58">
        <v>103.5</v>
      </c>
      <c r="X102" s="59">
        <f t="shared" si="28"/>
        <v>0.32276507276507277</v>
      </c>
      <c r="Y102" s="60">
        <v>0.4</v>
      </c>
      <c r="Z102" s="61">
        <v>92</v>
      </c>
      <c r="AA102" s="61">
        <v>103.4</v>
      </c>
      <c r="AB102" s="62">
        <f t="shared" si="29"/>
        <v>0.44956521739130439</v>
      </c>
      <c r="AC102" s="63">
        <v>0.1</v>
      </c>
      <c r="AD102" s="64">
        <v>98.7</v>
      </c>
      <c r="AE102" s="65">
        <v>100.6</v>
      </c>
      <c r="AF102" s="66">
        <f t="shared" si="30"/>
        <v>0.10192502532928066</v>
      </c>
      <c r="AG102" s="67">
        <v>0.1</v>
      </c>
      <c r="AH102" s="68">
        <v>90.4</v>
      </c>
      <c r="AI102" s="68">
        <v>104.3</v>
      </c>
      <c r="AJ102" s="69">
        <f t="shared" si="31"/>
        <v>0.11537610619469026</v>
      </c>
      <c r="AK102" s="70">
        <v>0</v>
      </c>
      <c r="AL102" s="71">
        <v>158.5</v>
      </c>
      <c r="AM102" s="71">
        <v>181</v>
      </c>
      <c r="AN102" s="72">
        <f t="shared" si="32"/>
        <v>0</v>
      </c>
      <c r="AO102" s="73">
        <f t="shared" si="33"/>
        <v>1</v>
      </c>
    </row>
    <row r="103" spans="1:41" x14ac:dyDescent="0.35">
      <c r="A103" s="48" t="s">
        <v>128</v>
      </c>
      <c r="B103" s="48" t="s">
        <v>236</v>
      </c>
      <c r="C103" s="48">
        <v>5681</v>
      </c>
      <c r="D103" s="48">
        <f>C103/1.15</f>
        <v>4940</v>
      </c>
      <c r="E103" s="48"/>
      <c r="F103" s="48">
        <f t="shared" si="23"/>
        <v>4199</v>
      </c>
      <c r="G103" s="48">
        <f t="shared" si="24"/>
        <v>1.0919206549404383</v>
      </c>
      <c r="H103" s="48">
        <f t="shared" si="25"/>
        <v>741</v>
      </c>
      <c r="I103" s="48">
        <f t="shared" si="26"/>
        <v>5325.9748300949004</v>
      </c>
      <c r="J103" s="48"/>
      <c r="K103" s="48">
        <f>I103*1.15</f>
        <v>6124.8710546091352</v>
      </c>
      <c r="L103" s="49">
        <f>K103-C103</f>
        <v>443.87105460913517</v>
      </c>
      <c r="M103" s="50">
        <f>L103/C103</f>
        <v>7.8132556699372496E-2</v>
      </c>
      <c r="Q103" s="54">
        <v>0.1</v>
      </c>
      <c r="R103" s="55">
        <v>17.294</v>
      </c>
      <c r="S103" s="55">
        <v>17.689900000000002</v>
      </c>
      <c r="T103" s="56">
        <f t="shared" si="27"/>
        <v>0.10228923326009021</v>
      </c>
      <c r="U103" s="57">
        <v>0.3</v>
      </c>
      <c r="V103" s="58">
        <v>96.2</v>
      </c>
      <c r="W103" s="58">
        <v>103.5</v>
      </c>
      <c r="X103" s="59">
        <f t="shared" si="28"/>
        <v>0.32276507276507277</v>
      </c>
      <c r="Y103" s="60">
        <v>0.4</v>
      </c>
      <c r="Z103" s="61">
        <v>92</v>
      </c>
      <c r="AA103" s="61">
        <v>103.4</v>
      </c>
      <c r="AB103" s="62">
        <f t="shared" si="29"/>
        <v>0.44956521739130439</v>
      </c>
      <c r="AC103" s="63">
        <v>0.1</v>
      </c>
      <c r="AD103" s="64">
        <v>98.7</v>
      </c>
      <c r="AE103" s="65">
        <v>100.6</v>
      </c>
      <c r="AF103" s="66">
        <f t="shared" si="30"/>
        <v>0.10192502532928066</v>
      </c>
      <c r="AG103" s="67">
        <v>0.1</v>
      </c>
      <c r="AH103" s="68">
        <v>90.4</v>
      </c>
      <c r="AI103" s="68">
        <v>104.3</v>
      </c>
      <c r="AJ103" s="69">
        <f t="shared" si="31"/>
        <v>0.11537610619469026</v>
      </c>
      <c r="AK103" s="70">
        <v>0</v>
      </c>
      <c r="AL103" s="71">
        <v>158.5</v>
      </c>
      <c r="AM103" s="71">
        <v>181</v>
      </c>
      <c r="AN103" s="72">
        <f t="shared" si="32"/>
        <v>0</v>
      </c>
      <c r="AO103" s="73">
        <f t="shared" si="33"/>
        <v>1</v>
      </c>
    </row>
    <row r="104" spans="1:41" x14ac:dyDescent="0.35">
      <c r="A104" s="48" t="s">
        <v>129</v>
      </c>
      <c r="B104" s="48" t="s">
        <v>236</v>
      </c>
      <c r="C104" s="48">
        <v>5681</v>
      </c>
      <c r="D104" s="48">
        <f>C104/1.15</f>
        <v>4940</v>
      </c>
      <c r="E104" s="48"/>
      <c r="F104" s="48">
        <f t="shared" si="23"/>
        <v>4199</v>
      </c>
      <c r="G104" s="48">
        <f t="shared" si="24"/>
        <v>1.0919206549404383</v>
      </c>
      <c r="H104" s="48">
        <f t="shared" si="25"/>
        <v>741</v>
      </c>
      <c r="I104" s="48">
        <f t="shared" si="26"/>
        <v>5325.9748300949004</v>
      </c>
      <c r="J104" s="48"/>
      <c r="K104" s="48">
        <f>I104*1.15</f>
        <v>6124.8710546091352</v>
      </c>
      <c r="L104" s="49">
        <f>K104-C104</f>
        <v>443.87105460913517</v>
      </c>
      <c r="M104" s="50">
        <f>L104/C104</f>
        <v>7.8132556699372496E-2</v>
      </c>
      <c r="Q104" s="54">
        <v>0.1</v>
      </c>
      <c r="R104" s="55">
        <v>17.294</v>
      </c>
      <c r="S104" s="55">
        <v>17.689900000000002</v>
      </c>
      <c r="T104" s="56">
        <f t="shared" si="27"/>
        <v>0.10228923326009021</v>
      </c>
      <c r="U104" s="57">
        <v>0.3</v>
      </c>
      <c r="V104" s="58">
        <v>96.2</v>
      </c>
      <c r="W104" s="58">
        <v>103.5</v>
      </c>
      <c r="X104" s="59">
        <f t="shared" si="28"/>
        <v>0.32276507276507277</v>
      </c>
      <c r="Y104" s="60">
        <v>0.4</v>
      </c>
      <c r="Z104" s="61">
        <v>92</v>
      </c>
      <c r="AA104" s="61">
        <v>103.4</v>
      </c>
      <c r="AB104" s="62">
        <f t="shared" si="29"/>
        <v>0.44956521739130439</v>
      </c>
      <c r="AC104" s="63">
        <v>0.1</v>
      </c>
      <c r="AD104" s="64">
        <v>98.7</v>
      </c>
      <c r="AE104" s="65">
        <v>100.6</v>
      </c>
      <c r="AF104" s="66">
        <f t="shared" si="30"/>
        <v>0.10192502532928066</v>
      </c>
      <c r="AG104" s="67">
        <v>0.1</v>
      </c>
      <c r="AH104" s="68">
        <v>90.4</v>
      </c>
      <c r="AI104" s="68">
        <v>104.3</v>
      </c>
      <c r="AJ104" s="69">
        <f t="shared" si="31"/>
        <v>0.11537610619469026</v>
      </c>
      <c r="AK104" s="70">
        <v>0</v>
      </c>
      <c r="AL104" s="71">
        <v>158.5</v>
      </c>
      <c r="AM104" s="71">
        <v>181</v>
      </c>
      <c r="AN104" s="72">
        <f t="shared" si="32"/>
        <v>0</v>
      </c>
      <c r="AO104" s="73">
        <f t="shared" si="33"/>
        <v>1</v>
      </c>
    </row>
    <row r="105" spans="1:41" x14ac:dyDescent="0.35">
      <c r="A105" s="48" t="s">
        <v>130</v>
      </c>
      <c r="B105" s="48" t="s">
        <v>236</v>
      </c>
      <c r="C105" s="48">
        <v>3868.31</v>
      </c>
      <c r="D105" s="48">
        <f>C105/1.15</f>
        <v>3363.7478260869566</v>
      </c>
      <c r="E105" s="48"/>
      <c r="F105" s="48">
        <f t="shared" si="23"/>
        <v>2859.1856521739132</v>
      </c>
      <c r="G105" s="48">
        <f t="shared" si="24"/>
        <v>1.0919206549404383</v>
      </c>
      <c r="H105" s="48">
        <f t="shared" si="25"/>
        <v>504.56217391304347</v>
      </c>
      <c r="I105" s="48">
        <f t="shared" si="26"/>
        <v>3626.566043831087</v>
      </c>
      <c r="J105" s="48"/>
      <c r="K105" s="48">
        <f>I105*1.15</f>
        <v>4170.55095040575</v>
      </c>
      <c r="L105" s="49">
        <f>K105-C105</f>
        <v>302.24095040575003</v>
      </c>
      <c r="M105" s="50">
        <f>L105/C105</f>
        <v>7.8132556699372607E-2</v>
      </c>
      <c r="Q105" s="54">
        <v>0.1</v>
      </c>
      <c r="R105" s="55">
        <v>17.294</v>
      </c>
      <c r="S105" s="55">
        <v>17.689900000000002</v>
      </c>
      <c r="T105" s="56">
        <f t="shared" si="27"/>
        <v>0.10228923326009021</v>
      </c>
      <c r="U105" s="57">
        <v>0.3</v>
      </c>
      <c r="V105" s="58">
        <v>96.2</v>
      </c>
      <c r="W105" s="58">
        <v>103.5</v>
      </c>
      <c r="X105" s="59">
        <f t="shared" si="28"/>
        <v>0.32276507276507277</v>
      </c>
      <c r="Y105" s="60">
        <v>0.4</v>
      </c>
      <c r="Z105" s="61">
        <v>92</v>
      </c>
      <c r="AA105" s="61">
        <v>103.4</v>
      </c>
      <c r="AB105" s="62">
        <f t="shared" si="29"/>
        <v>0.44956521739130439</v>
      </c>
      <c r="AC105" s="63">
        <v>0.1</v>
      </c>
      <c r="AD105" s="64">
        <v>98.7</v>
      </c>
      <c r="AE105" s="65">
        <v>100.6</v>
      </c>
      <c r="AF105" s="66">
        <f t="shared" si="30"/>
        <v>0.10192502532928066</v>
      </c>
      <c r="AG105" s="67">
        <v>0.1</v>
      </c>
      <c r="AH105" s="68">
        <v>90.4</v>
      </c>
      <c r="AI105" s="68">
        <v>104.3</v>
      </c>
      <c r="AJ105" s="69">
        <f t="shared" si="31"/>
        <v>0.11537610619469026</v>
      </c>
      <c r="AK105" s="70">
        <v>0</v>
      </c>
      <c r="AL105" s="71">
        <v>158.5</v>
      </c>
      <c r="AM105" s="71">
        <v>181</v>
      </c>
      <c r="AN105" s="72">
        <f t="shared" si="32"/>
        <v>0</v>
      </c>
      <c r="AO105" s="73">
        <f t="shared" si="33"/>
        <v>1</v>
      </c>
    </row>
    <row r="106" spans="1:41" x14ac:dyDescent="0.35">
      <c r="A106" s="48" t="s">
        <v>131</v>
      </c>
      <c r="B106" s="48" t="s">
        <v>236</v>
      </c>
      <c r="C106" s="48">
        <v>3868.31</v>
      </c>
      <c r="D106" s="48">
        <f>C106/1.15</f>
        <v>3363.7478260869566</v>
      </c>
      <c r="E106" s="48"/>
      <c r="F106" s="48">
        <f t="shared" si="23"/>
        <v>2859.1856521739132</v>
      </c>
      <c r="G106" s="48">
        <f t="shared" si="24"/>
        <v>1.0919206549404383</v>
      </c>
      <c r="H106" s="48">
        <f t="shared" si="25"/>
        <v>504.56217391304347</v>
      </c>
      <c r="I106" s="48">
        <f t="shared" si="26"/>
        <v>3626.566043831087</v>
      </c>
      <c r="J106" s="48"/>
      <c r="K106" s="48">
        <f>I106*1.15</f>
        <v>4170.55095040575</v>
      </c>
      <c r="L106" s="49">
        <f>K106-C106</f>
        <v>302.24095040575003</v>
      </c>
      <c r="M106" s="50">
        <f>L106/C106</f>
        <v>7.8132556699372607E-2</v>
      </c>
      <c r="Q106" s="54">
        <v>0.1</v>
      </c>
      <c r="R106" s="55">
        <v>17.294</v>
      </c>
      <c r="S106" s="55">
        <v>17.689900000000002</v>
      </c>
      <c r="T106" s="56">
        <f t="shared" si="27"/>
        <v>0.10228923326009021</v>
      </c>
      <c r="U106" s="57">
        <v>0.3</v>
      </c>
      <c r="V106" s="58">
        <v>96.2</v>
      </c>
      <c r="W106" s="58">
        <v>103.5</v>
      </c>
      <c r="X106" s="59">
        <f t="shared" si="28"/>
        <v>0.32276507276507277</v>
      </c>
      <c r="Y106" s="60">
        <v>0.4</v>
      </c>
      <c r="Z106" s="61">
        <v>92</v>
      </c>
      <c r="AA106" s="61">
        <v>103.4</v>
      </c>
      <c r="AB106" s="62">
        <f t="shared" si="29"/>
        <v>0.44956521739130439</v>
      </c>
      <c r="AC106" s="63">
        <v>0.1</v>
      </c>
      <c r="AD106" s="64">
        <v>98.7</v>
      </c>
      <c r="AE106" s="65">
        <v>100.6</v>
      </c>
      <c r="AF106" s="66">
        <f t="shared" si="30"/>
        <v>0.10192502532928066</v>
      </c>
      <c r="AG106" s="67">
        <v>0.1</v>
      </c>
      <c r="AH106" s="68">
        <v>90.4</v>
      </c>
      <c r="AI106" s="68">
        <v>104.3</v>
      </c>
      <c r="AJ106" s="69">
        <f t="shared" si="31"/>
        <v>0.11537610619469026</v>
      </c>
      <c r="AK106" s="70">
        <v>0</v>
      </c>
      <c r="AL106" s="71">
        <v>158.5</v>
      </c>
      <c r="AM106" s="71">
        <v>181</v>
      </c>
      <c r="AN106" s="72">
        <f t="shared" si="32"/>
        <v>0</v>
      </c>
      <c r="AO106" s="73">
        <f t="shared" si="33"/>
        <v>1</v>
      </c>
    </row>
    <row r="107" spans="1:41" x14ac:dyDescent="0.35">
      <c r="A107" s="48" t="s">
        <v>132</v>
      </c>
      <c r="B107" s="48" t="s">
        <v>236</v>
      </c>
      <c r="C107" s="48">
        <v>3868.31</v>
      </c>
      <c r="D107" s="48">
        <f>C107/1.15</f>
        <v>3363.7478260869566</v>
      </c>
      <c r="E107" s="48"/>
      <c r="F107" s="48">
        <f t="shared" si="23"/>
        <v>2859.1856521739132</v>
      </c>
      <c r="G107" s="48">
        <f t="shared" si="24"/>
        <v>1.0919206549404383</v>
      </c>
      <c r="H107" s="48">
        <f t="shared" si="25"/>
        <v>504.56217391304347</v>
      </c>
      <c r="I107" s="48">
        <f t="shared" si="26"/>
        <v>3626.566043831087</v>
      </c>
      <c r="J107" s="48"/>
      <c r="K107" s="48">
        <f>I107*1.15</f>
        <v>4170.55095040575</v>
      </c>
      <c r="L107" s="49">
        <f>K107-C107</f>
        <v>302.24095040575003</v>
      </c>
      <c r="M107" s="50">
        <f>L107/C107</f>
        <v>7.8132556699372607E-2</v>
      </c>
      <c r="Q107" s="54">
        <v>0.1</v>
      </c>
      <c r="R107" s="55">
        <v>17.294</v>
      </c>
      <c r="S107" s="55">
        <v>17.689900000000002</v>
      </c>
      <c r="T107" s="56">
        <f t="shared" si="27"/>
        <v>0.10228923326009021</v>
      </c>
      <c r="U107" s="57">
        <v>0.3</v>
      </c>
      <c r="V107" s="58">
        <v>96.2</v>
      </c>
      <c r="W107" s="58">
        <v>103.5</v>
      </c>
      <c r="X107" s="59">
        <f t="shared" si="28"/>
        <v>0.32276507276507277</v>
      </c>
      <c r="Y107" s="60">
        <v>0.4</v>
      </c>
      <c r="Z107" s="61">
        <v>92</v>
      </c>
      <c r="AA107" s="61">
        <v>103.4</v>
      </c>
      <c r="AB107" s="62">
        <f t="shared" si="29"/>
        <v>0.44956521739130439</v>
      </c>
      <c r="AC107" s="63">
        <v>0.1</v>
      </c>
      <c r="AD107" s="64">
        <v>98.7</v>
      </c>
      <c r="AE107" s="65">
        <v>100.6</v>
      </c>
      <c r="AF107" s="66">
        <f t="shared" si="30"/>
        <v>0.10192502532928066</v>
      </c>
      <c r="AG107" s="67">
        <v>0.1</v>
      </c>
      <c r="AH107" s="68">
        <v>90.4</v>
      </c>
      <c r="AI107" s="68">
        <v>104.3</v>
      </c>
      <c r="AJ107" s="69">
        <f t="shared" si="31"/>
        <v>0.11537610619469026</v>
      </c>
      <c r="AK107" s="70">
        <v>0</v>
      </c>
      <c r="AL107" s="71">
        <v>158.5</v>
      </c>
      <c r="AM107" s="71">
        <v>181</v>
      </c>
      <c r="AN107" s="72">
        <f t="shared" si="32"/>
        <v>0</v>
      </c>
      <c r="AO107" s="73">
        <f t="shared" si="33"/>
        <v>1</v>
      </c>
    </row>
    <row r="108" spans="1:41" x14ac:dyDescent="0.35">
      <c r="A108" s="48" t="s">
        <v>133</v>
      </c>
      <c r="B108" s="48" t="s">
        <v>236</v>
      </c>
      <c r="C108" s="48">
        <v>3868.31</v>
      </c>
      <c r="D108" s="48">
        <f>C108/1.15</f>
        <v>3363.7478260869566</v>
      </c>
      <c r="E108" s="48"/>
      <c r="F108" s="48">
        <f t="shared" si="23"/>
        <v>2859.1856521739132</v>
      </c>
      <c r="G108" s="48">
        <f t="shared" si="24"/>
        <v>1.0919206549404383</v>
      </c>
      <c r="H108" s="48">
        <f t="shared" si="25"/>
        <v>504.56217391304347</v>
      </c>
      <c r="I108" s="48">
        <f t="shared" si="26"/>
        <v>3626.566043831087</v>
      </c>
      <c r="J108" s="48"/>
      <c r="K108" s="48">
        <f>I108*1.15</f>
        <v>4170.55095040575</v>
      </c>
      <c r="L108" s="49">
        <f>K108-C108</f>
        <v>302.24095040575003</v>
      </c>
      <c r="M108" s="50">
        <f>L108/C108</f>
        <v>7.8132556699372607E-2</v>
      </c>
      <c r="Q108" s="54">
        <v>0.1</v>
      </c>
      <c r="R108" s="55">
        <v>17.294</v>
      </c>
      <c r="S108" s="55">
        <v>17.689900000000002</v>
      </c>
      <c r="T108" s="56">
        <f t="shared" si="27"/>
        <v>0.10228923326009021</v>
      </c>
      <c r="U108" s="57">
        <v>0.3</v>
      </c>
      <c r="V108" s="58">
        <v>96.2</v>
      </c>
      <c r="W108" s="58">
        <v>103.5</v>
      </c>
      <c r="X108" s="59">
        <f t="shared" si="28"/>
        <v>0.32276507276507277</v>
      </c>
      <c r="Y108" s="60">
        <v>0.4</v>
      </c>
      <c r="Z108" s="61">
        <v>92</v>
      </c>
      <c r="AA108" s="61">
        <v>103.4</v>
      </c>
      <c r="AB108" s="62">
        <f t="shared" si="29"/>
        <v>0.44956521739130439</v>
      </c>
      <c r="AC108" s="63">
        <v>0.1</v>
      </c>
      <c r="AD108" s="64">
        <v>98.7</v>
      </c>
      <c r="AE108" s="65">
        <v>100.6</v>
      </c>
      <c r="AF108" s="66">
        <f t="shared" si="30"/>
        <v>0.10192502532928066</v>
      </c>
      <c r="AG108" s="67">
        <v>0.1</v>
      </c>
      <c r="AH108" s="68">
        <v>90.4</v>
      </c>
      <c r="AI108" s="68">
        <v>104.3</v>
      </c>
      <c r="AJ108" s="69">
        <f t="shared" si="31"/>
        <v>0.11537610619469026</v>
      </c>
      <c r="AK108" s="70">
        <v>0</v>
      </c>
      <c r="AL108" s="71">
        <v>158.5</v>
      </c>
      <c r="AM108" s="71">
        <v>181</v>
      </c>
      <c r="AN108" s="72">
        <f t="shared" si="32"/>
        <v>0</v>
      </c>
      <c r="AO108" s="73">
        <f t="shared" si="33"/>
        <v>1</v>
      </c>
    </row>
    <row r="109" spans="1:41" x14ac:dyDescent="0.35">
      <c r="A109" s="48" t="s">
        <v>134</v>
      </c>
      <c r="B109" s="48" t="s">
        <v>236</v>
      </c>
      <c r="C109" s="48">
        <v>3868.31</v>
      </c>
      <c r="D109" s="48">
        <f>C109/1.15</f>
        <v>3363.7478260869566</v>
      </c>
      <c r="E109" s="48"/>
      <c r="F109" s="48">
        <f t="shared" si="23"/>
        <v>2859.1856521739132</v>
      </c>
      <c r="G109" s="48">
        <f t="shared" si="24"/>
        <v>1.0919206549404383</v>
      </c>
      <c r="H109" s="48">
        <f t="shared" si="25"/>
        <v>504.56217391304347</v>
      </c>
      <c r="I109" s="48">
        <f t="shared" si="26"/>
        <v>3626.566043831087</v>
      </c>
      <c r="J109" s="48"/>
      <c r="K109" s="48">
        <f>I109*1.15</f>
        <v>4170.55095040575</v>
      </c>
      <c r="L109" s="49">
        <f>K109-C109</f>
        <v>302.24095040575003</v>
      </c>
      <c r="M109" s="50">
        <f>L109/C109</f>
        <v>7.8132556699372607E-2</v>
      </c>
      <c r="Q109" s="54">
        <v>0.1</v>
      </c>
      <c r="R109" s="55">
        <v>17.294</v>
      </c>
      <c r="S109" s="55">
        <v>17.689900000000002</v>
      </c>
      <c r="T109" s="56">
        <f t="shared" si="27"/>
        <v>0.10228923326009021</v>
      </c>
      <c r="U109" s="57">
        <v>0.3</v>
      </c>
      <c r="V109" s="58">
        <v>96.2</v>
      </c>
      <c r="W109" s="58">
        <v>103.5</v>
      </c>
      <c r="X109" s="59">
        <f t="shared" si="28"/>
        <v>0.32276507276507277</v>
      </c>
      <c r="Y109" s="60">
        <v>0.4</v>
      </c>
      <c r="Z109" s="61">
        <v>92</v>
      </c>
      <c r="AA109" s="61">
        <v>103.4</v>
      </c>
      <c r="AB109" s="62">
        <f t="shared" si="29"/>
        <v>0.44956521739130439</v>
      </c>
      <c r="AC109" s="63">
        <v>0.1</v>
      </c>
      <c r="AD109" s="64">
        <v>98.7</v>
      </c>
      <c r="AE109" s="65">
        <v>100.6</v>
      </c>
      <c r="AF109" s="66">
        <f t="shared" si="30"/>
        <v>0.10192502532928066</v>
      </c>
      <c r="AG109" s="67">
        <v>0.1</v>
      </c>
      <c r="AH109" s="68">
        <v>90.4</v>
      </c>
      <c r="AI109" s="68">
        <v>104.3</v>
      </c>
      <c r="AJ109" s="69">
        <f t="shared" si="31"/>
        <v>0.11537610619469026</v>
      </c>
      <c r="AK109" s="70">
        <v>0</v>
      </c>
      <c r="AL109" s="71">
        <v>158.5</v>
      </c>
      <c r="AM109" s="71">
        <v>181</v>
      </c>
      <c r="AN109" s="72">
        <f t="shared" si="32"/>
        <v>0</v>
      </c>
      <c r="AO109" s="73">
        <f t="shared" si="33"/>
        <v>1</v>
      </c>
    </row>
    <row r="110" spans="1:41" x14ac:dyDescent="0.35">
      <c r="A110" s="48" t="s">
        <v>135</v>
      </c>
      <c r="B110" s="48" t="s">
        <v>236</v>
      </c>
      <c r="C110" s="48">
        <v>3868.31</v>
      </c>
      <c r="D110" s="48">
        <f>C110/1.15</f>
        <v>3363.7478260869566</v>
      </c>
      <c r="E110" s="48"/>
      <c r="F110" s="48">
        <f t="shared" si="23"/>
        <v>2859.1856521739132</v>
      </c>
      <c r="G110" s="48">
        <f t="shared" si="24"/>
        <v>1.0919206549404383</v>
      </c>
      <c r="H110" s="48">
        <f t="shared" si="25"/>
        <v>504.56217391304347</v>
      </c>
      <c r="I110" s="48">
        <f t="shared" si="26"/>
        <v>3626.566043831087</v>
      </c>
      <c r="J110" s="48"/>
      <c r="K110" s="48">
        <f>I110*1.15</f>
        <v>4170.55095040575</v>
      </c>
      <c r="L110" s="49">
        <f>K110-C110</f>
        <v>302.24095040575003</v>
      </c>
      <c r="M110" s="50">
        <f>L110/C110</f>
        <v>7.8132556699372607E-2</v>
      </c>
      <c r="Q110" s="54">
        <v>0.1</v>
      </c>
      <c r="R110" s="55">
        <v>17.294</v>
      </c>
      <c r="S110" s="55">
        <v>17.689900000000002</v>
      </c>
      <c r="T110" s="56">
        <f t="shared" si="27"/>
        <v>0.10228923326009021</v>
      </c>
      <c r="U110" s="57">
        <v>0.3</v>
      </c>
      <c r="V110" s="58">
        <v>96.2</v>
      </c>
      <c r="W110" s="58">
        <v>103.5</v>
      </c>
      <c r="X110" s="59">
        <f t="shared" si="28"/>
        <v>0.32276507276507277</v>
      </c>
      <c r="Y110" s="60">
        <v>0.4</v>
      </c>
      <c r="Z110" s="61">
        <v>92</v>
      </c>
      <c r="AA110" s="61">
        <v>103.4</v>
      </c>
      <c r="AB110" s="62">
        <f t="shared" si="29"/>
        <v>0.44956521739130439</v>
      </c>
      <c r="AC110" s="63">
        <v>0.1</v>
      </c>
      <c r="AD110" s="64">
        <v>98.7</v>
      </c>
      <c r="AE110" s="65">
        <v>100.6</v>
      </c>
      <c r="AF110" s="66">
        <f t="shared" si="30"/>
        <v>0.10192502532928066</v>
      </c>
      <c r="AG110" s="67">
        <v>0.1</v>
      </c>
      <c r="AH110" s="68">
        <v>90.4</v>
      </c>
      <c r="AI110" s="68">
        <v>104.3</v>
      </c>
      <c r="AJ110" s="69">
        <f t="shared" si="31"/>
        <v>0.11537610619469026</v>
      </c>
      <c r="AK110" s="70">
        <v>0</v>
      </c>
      <c r="AL110" s="71">
        <v>158.5</v>
      </c>
      <c r="AM110" s="71">
        <v>181</v>
      </c>
      <c r="AN110" s="72">
        <f t="shared" si="32"/>
        <v>0</v>
      </c>
      <c r="AO110" s="73">
        <f t="shared" si="33"/>
        <v>1</v>
      </c>
    </row>
    <row r="111" spans="1:41" x14ac:dyDescent="0.35">
      <c r="A111" s="48" t="s">
        <v>136</v>
      </c>
      <c r="B111" s="48" t="s">
        <v>236</v>
      </c>
      <c r="C111" s="48">
        <v>4315.38</v>
      </c>
      <c r="D111" s="48">
        <f>C111/1.15</f>
        <v>3752.5043478260873</v>
      </c>
      <c r="E111" s="48"/>
      <c r="F111" s="48">
        <f t="shared" si="23"/>
        <v>3189.628695652174</v>
      </c>
      <c r="G111" s="48">
        <f t="shared" si="24"/>
        <v>1.0919206549404383</v>
      </c>
      <c r="H111" s="48">
        <f t="shared" si="25"/>
        <v>562.87565217391307</v>
      </c>
      <c r="I111" s="48">
        <f t="shared" si="26"/>
        <v>4045.6971065472508</v>
      </c>
      <c r="J111" s="48"/>
      <c r="K111" s="48">
        <f>I111*1.15</f>
        <v>4652.5516725293382</v>
      </c>
      <c r="L111" s="49">
        <f>K111-C111</f>
        <v>337.17167252933814</v>
      </c>
      <c r="M111" s="50">
        <f>L111/C111</f>
        <v>7.813255669937251E-2</v>
      </c>
      <c r="Q111" s="54">
        <v>0.1</v>
      </c>
      <c r="R111" s="55">
        <v>17.294</v>
      </c>
      <c r="S111" s="55">
        <v>17.689900000000002</v>
      </c>
      <c r="T111" s="56">
        <f t="shared" si="27"/>
        <v>0.10228923326009021</v>
      </c>
      <c r="U111" s="57">
        <v>0.3</v>
      </c>
      <c r="V111" s="58">
        <v>96.2</v>
      </c>
      <c r="W111" s="58">
        <v>103.5</v>
      </c>
      <c r="X111" s="59">
        <f t="shared" si="28"/>
        <v>0.32276507276507277</v>
      </c>
      <c r="Y111" s="60">
        <v>0.4</v>
      </c>
      <c r="Z111" s="61">
        <v>92</v>
      </c>
      <c r="AA111" s="61">
        <v>103.4</v>
      </c>
      <c r="AB111" s="62">
        <f t="shared" si="29"/>
        <v>0.44956521739130439</v>
      </c>
      <c r="AC111" s="63">
        <v>0.1</v>
      </c>
      <c r="AD111" s="64">
        <v>98.7</v>
      </c>
      <c r="AE111" s="65">
        <v>100.6</v>
      </c>
      <c r="AF111" s="66">
        <f t="shared" si="30"/>
        <v>0.10192502532928066</v>
      </c>
      <c r="AG111" s="67">
        <v>0.1</v>
      </c>
      <c r="AH111" s="68">
        <v>90.4</v>
      </c>
      <c r="AI111" s="68">
        <v>104.3</v>
      </c>
      <c r="AJ111" s="69">
        <f t="shared" si="31"/>
        <v>0.11537610619469026</v>
      </c>
      <c r="AK111" s="70">
        <v>0</v>
      </c>
      <c r="AL111" s="71">
        <v>158.5</v>
      </c>
      <c r="AM111" s="71">
        <v>181</v>
      </c>
      <c r="AN111" s="72">
        <f t="shared" si="32"/>
        <v>0</v>
      </c>
      <c r="AO111" s="73">
        <f t="shared" si="33"/>
        <v>1</v>
      </c>
    </row>
    <row r="112" spans="1:41" x14ac:dyDescent="0.35">
      <c r="A112" s="48" t="s">
        <v>137</v>
      </c>
      <c r="B112" s="48" t="s">
        <v>236</v>
      </c>
      <c r="C112" s="48">
        <v>4315.38</v>
      </c>
      <c r="D112" s="48">
        <f>C112/1.15</f>
        <v>3752.5043478260873</v>
      </c>
      <c r="E112" s="48"/>
      <c r="F112" s="48">
        <f t="shared" si="23"/>
        <v>3189.628695652174</v>
      </c>
      <c r="G112" s="48">
        <f t="shared" si="24"/>
        <v>1.0919206549404383</v>
      </c>
      <c r="H112" s="48">
        <f t="shared" si="25"/>
        <v>562.87565217391307</v>
      </c>
      <c r="I112" s="48">
        <f t="shared" si="26"/>
        <v>4045.6971065472508</v>
      </c>
      <c r="J112" s="48"/>
      <c r="K112" s="48">
        <f>I112*1.15</f>
        <v>4652.5516725293382</v>
      </c>
      <c r="L112" s="49">
        <f>K112-C112</f>
        <v>337.17167252933814</v>
      </c>
      <c r="M112" s="50">
        <f>L112/C112</f>
        <v>7.813255669937251E-2</v>
      </c>
      <c r="Q112" s="54">
        <v>0.1</v>
      </c>
      <c r="R112" s="55">
        <v>17.294</v>
      </c>
      <c r="S112" s="55">
        <v>17.689900000000002</v>
      </c>
      <c r="T112" s="56">
        <f t="shared" si="27"/>
        <v>0.10228923326009021</v>
      </c>
      <c r="U112" s="57">
        <v>0.3</v>
      </c>
      <c r="V112" s="58">
        <v>96.2</v>
      </c>
      <c r="W112" s="58">
        <v>103.5</v>
      </c>
      <c r="X112" s="59">
        <f t="shared" si="28"/>
        <v>0.32276507276507277</v>
      </c>
      <c r="Y112" s="60">
        <v>0.4</v>
      </c>
      <c r="Z112" s="61">
        <v>92</v>
      </c>
      <c r="AA112" s="61">
        <v>103.4</v>
      </c>
      <c r="AB112" s="62">
        <f t="shared" si="29"/>
        <v>0.44956521739130439</v>
      </c>
      <c r="AC112" s="63">
        <v>0.1</v>
      </c>
      <c r="AD112" s="64">
        <v>98.7</v>
      </c>
      <c r="AE112" s="65">
        <v>100.6</v>
      </c>
      <c r="AF112" s="66">
        <f t="shared" si="30"/>
        <v>0.10192502532928066</v>
      </c>
      <c r="AG112" s="67">
        <v>0.1</v>
      </c>
      <c r="AH112" s="68">
        <v>90.4</v>
      </c>
      <c r="AI112" s="68">
        <v>104.3</v>
      </c>
      <c r="AJ112" s="69">
        <f t="shared" si="31"/>
        <v>0.11537610619469026</v>
      </c>
      <c r="AK112" s="70">
        <v>0</v>
      </c>
      <c r="AL112" s="71">
        <v>158.5</v>
      </c>
      <c r="AM112" s="71">
        <v>181</v>
      </c>
      <c r="AN112" s="72">
        <f t="shared" si="32"/>
        <v>0</v>
      </c>
      <c r="AO112" s="73">
        <f t="shared" si="33"/>
        <v>1</v>
      </c>
    </row>
    <row r="113" spans="1:41" x14ac:dyDescent="0.35">
      <c r="A113" s="48" t="s">
        <v>138</v>
      </c>
      <c r="B113" s="48" t="s">
        <v>236</v>
      </c>
      <c r="C113" s="48">
        <v>4315.38</v>
      </c>
      <c r="D113" s="48">
        <f>C113/1.15</f>
        <v>3752.5043478260873</v>
      </c>
      <c r="E113" s="48"/>
      <c r="F113" s="48">
        <f t="shared" si="23"/>
        <v>3189.628695652174</v>
      </c>
      <c r="G113" s="48">
        <f t="shared" si="24"/>
        <v>1.0919206549404383</v>
      </c>
      <c r="H113" s="48">
        <f t="shared" si="25"/>
        <v>562.87565217391307</v>
      </c>
      <c r="I113" s="48">
        <f t="shared" si="26"/>
        <v>4045.6971065472508</v>
      </c>
      <c r="J113" s="48"/>
      <c r="K113" s="48">
        <f>I113*1.15</f>
        <v>4652.5516725293382</v>
      </c>
      <c r="L113" s="49">
        <f>K113-C113</f>
        <v>337.17167252933814</v>
      </c>
      <c r="M113" s="50">
        <f>L113/C113</f>
        <v>7.813255669937251E-2</v>
      </c>
      <c r="Q113" s="54">
        <v>0.1</v>
      </c>
      <c r="R113" s="55">
        <v>17.294</v>
      </c>
      <c r="S113" s="55">
        <v>17.689900000000002</v>
      </c>
      <c r="T113" s="56">
        <f t="shared" si="27"/>
        <v>0.10228923326009021</v>
      </c>
      <c r="U113" s="57">
        <v>0.3</v>
      </c>
      <c r="V113" s="58">
        <v>96.2</v>
      </c>
      <c r="W113" s="58">
        <v>103.5</v>
      </c>
      <c r="X113" s="59">
        <f t="shared" si="28"/>
        <v>0.32276507276507277</v>
      </c>
      <c r="Y113" s="60">
        <v>0.4</v>
      </c>
      <c r="Z113" s="61">
        <v>92</v>
      </c>
      <c r="AA113" s="61">
        <v>103.4</v>
      </c>
      <c r="AB113" s="62">
        <f t="shared" si="29"/>
        <v>0.44956521739130439</v>
      </c>
      <c r="AC113" s="63">
        <v>0.1</v>
      </c>
      <c r="AD113" s="64">
        <v>98.7</v>
      </c>
      <c r="AE113" s="65">
        <v>100.6</v>
      </c>
      <c r="AF113" s="66">
        <f t="shared" si="30"/>
        <v>0.10192502532928066</v>
      </c>
      <c r="AG113" s="67">
        <v>0.1</v>
      </c>
      <c r="AH113" s="68">
        <v>90.4</v>
      </c>
      <c r="AI113" s="68">
        <v>104.3</v>
      </c>
      <c r="AJ113" s="69">
        <f t="shared" si="31"/>
        <v>0.11537610619469026</v>
      </c>
      <c r="AK113" s="70">
        <v>0</v>
      </c>
      <c r="AL113" s="71">
        <v>158.5</v>
      </c>
      <c r="AM113" s="71">
        <v>181</v>
      </c>
      <c r="AN113" s="72">
        <f t="shared" si="32"/>
        <v>0</v>
      </c>
      <c r="AO113" s="73">
        <f t="shared" si="33"/>
        <v>1</v>
      </c>
    </row>
    <row r="114" spans="1:41" x14ac:dyDescent="0.35">
      <c r="A114" s="48" t="s">
        <v>139</v>
      </c>
      <c r="B114" s="48" t="s">
        <v>236</v>
      </c>
      <c r="C114" s="48">
        <v>4197.5</v>
      </c>
      <c r="D114" s="48">
        <f>C114/1.15</f>
        <v>3650.0000000000005</v>
      </c>
      <c r="E114" s="48"/>
      <c r="F114" s="48">
        <f t="shared" si="23"/>
        <v>3102.5000000000005</v>
      </c>
      <c r="G114" s="48">
        <f t="shared" si="24"/>
        <v>1.0919206549404383</v>
      </c>
      <c r="H114" s="48">
        <f t="shared" si="25"/>
        <v>547.5</v>
      </c>
      <c r="I114" s="48">
        <f t="shared" si="26"/>
        <v>3935.1838319527105</v>
      </c>
      <c r="J114" s="48"/>
      <c r="K114" s="48">
        <f>I114*1.15</f>
        <v>4525.4614067456168</v>
      </c>
      <c r="L114" s="49">
        <f>K114-C114</f>
        <v>327.96140674561684</v>
      </c>
      <c r="M114" s="50">
        <f>L114/C114</f>
        <v>7.8132556699372691E-2</v>
      </c>
      <c r="Q114" s="54">
        <v>0.1</v>
      </c>
      <c r="R114" s="55">
        <v>17.294</v>
      </c>
      <c r="S114" s="55">
        <v>17.689900000000002</v>
      </c>
      <c r="T114" s="56">
        <f t="shared" si="27"/>
        <v>0.10228923326009021</v>
      </c>
      <c r="U114" s="57">
        <v>0.3</v>
      </c>
      <c r="V114" s="58">
        <v>96.2</v>
      </c>
      <c r="W114" s="58">
        <v>103.5</v>
      </c>
      <c r="X114" s="59">
        <f t="shared" si="28"/>
        <v>0.32276507276507277</v>
      </c>
      <c r="Y114" s="60">
        <v>0.4</v>
      </c>
      <c r="Z114" s="61">
        <v>92</v>
      </c>
      <c r="AA114" s="61">
        <v>103.4</v>
      </c>
      <c r="AB114" s="62">
        <f t="shared" si="29"/>
        <v>0.44956521739130439</v>
      </c>
      <c r="AC114" s="63">
        <v>0.1</v>
      </c>
      <c r="AD114" s="64">
        <v>98.7</v>
      </c>
      <c r="AE114" s="65">
        <v>100.6</v>
      </c>
      <c r="AF114" s="66">
        <f t="shared" si="30"/>
        <v>0.10192502532928066</v>
      </c>
      <c r="AG114" s="67">
        <v>0.1</v>
      </c>
      <c r="AH114" s="68">
        <v>90.4</v>
      </c>
      <c r="AI114" s="68">
        <v>104.3</v>
      </c>
      <c r="AJ114" s="69">
        <f t="shared" si="31"/>
        <v>0.11537610619469026</v>
      </c>
      <c r="AK114" s="70">
        <v>0</v>
      </c>
      <c r="AL114" s="71">
        <v>158.5</v>
      </c>
      <c r="AM114" s="71">
        <v>181</v>
      </c>
      <c r="AN114" s="72">
        <f t="shared" si="32"/>
        <v>0</v>
      </c>
      <c r="AO114" s="73">
        <f t="shared" si="33"/>
        <v>1</v>
      </c>
    </row>
    <row r="115" spans="1:41" x14ac:dyDescent="0.35">
      <c r="A115" s="48" t="s">
        <v>140</v>
      </c>
      <c r="B115" s="48" t="s">
        <v>236</v>
      </c>
      <c r="C115" s="48">
        <v>4197.5</v>
      </c>
      <c r="D115" s="48">
        <f>C115/1.15</f>
        <v>3650.0000000000005</v>
      </c>
      <c r="E115" s="48"/>
      <c r="F115" s="48">
        <f t="shared" si="23"/>
        <v>3102.5000000000005</v>
      </c>
      <c r="G115" s="48">
        <f t="shared" si="24"/>
        <v>1.0919206549404383</v>
      </c>
      <c r="H115" s="48">
        <f t="shared" si="25"/>
        <v>547.5</v>
      </c>
      <c r="I115" s="48">
        <f t="shared" si="26"/>
        <v>3935.1838319527105</v>
      </c>
      <c r="J115" s="48"/>
      <c r="K115" s="48">
        <f>I115*1.15</f>
        <v>4525.4614067456168</v>
      </c>
      <c r="L115" s="49">
        <f>K115-C115</f>
        <v>327.96140674561684</v>
      </c>
      <c r="M115" s="50">
        <f>L115/C115</f>
        <v>7.8132556699372691E-2</v>
      </c>
      <c r="Q115" s="54">
        <v>0.1</v>
      </c>
      <c r="R115" s="55">
        <v>17.294</v>
      </c>
      <c r="S115" s="55">
        <v>17.689900000000002</v>
      </c>
      <c r="T115" s="56">
        <f t="shared" si="27"/>
        <v>0.10228923326009021</v>
      </c>
      <c r="U115" s="57">
        <v>0.3</v>
      </c>
      <c r="V115" s="58">
        <v>96.2</v>
      </c>
      <c r="W115" s="58">
        <v>103.5</v>
      </c>
      <c r="X115" s="59">
        <f t="shared" si="28"/>
        <v>0.32276507276507277</v>
      </c>
      <c r="Y115" s="60">
        <v>0.4</v>
      </c>
      <c r="Z115" s="61">
        <v>92</v>
      </c>
      <c r="AA115" s="61">
        <v>103.4</v>
      </c>
      <c r="AB115" s="62">
        <f t="shared" si="29"/>
        <v>0.44956521739130439</v>
      </c>
      <c r="AC115" s="63">
        <v>0.1</v>
      </c>
      <c r="AD115" s="64">
        <v>98.7</v>
      </c>
      <c r="AE115" s="65">
        <v>100.6</v>
      </c>
      <c r="AF115" s="66">
        <f t="shared" si="30"/>
        <v>0.10192502532928066</v>
      </c>
      <c r="AG115" s="67">
        <v>0.1</v>
      </c>
      <c r="AH115" s="68">
        <v>90.4</v>
      </c>
      <c r="AI115" s="68">
        <v>104.3</v>
      </c>
      <c r="AJ115" s="69">
        <f t="shared" si="31"/>
        <v>0.11537610619469026</v>
      </c>
      <c r="AK115" s="70">
        <v>0</v>
      </c>
      <c r="AL115" s="71">
        <v>158.5</v>
      </c>
      <c r="AM115" s="71">
        <v>181</v>
      </c>
      <c r="AN115" s="72">
        <f t="shared" si="32"/>
        <v>0</v>
      </c>
      <c r="AO115" s="73">
        <f t="shared" si="33"/>
        <v>1</v>
      </c>
    </row>
    <row r="116" spans="1:41" x14ac:dyDescent="0.35">
      <c r="A116" s="48" t="s">
        <v>141</v>
      </c>
      <c r="B116" s="48" t="s">
        <v>236</v>
      </c>
      <c r="C116" s="48">
        <v>4197.5</v>
      </c>
      <c r="D116" s="48">
        <f>C116/1.15</f>
        <v>3650.0000000000005</v>
      </c>
      <c r="E116" s="48"/>
      <c r="F116" s="48">
        <f t="shared" si="23"/>
        <v>3102.5000000000005</v>
      </c>
      <c r="G116" s="48">
        <f t="shared" si="24"/>
        <v>1.0919206549404383</v>
      </c>
      <c r="H116" s="48">
        <f t="shared" si="25"/>
        <v>547.5</v>
      </c>
      <c r="I116" s="48">
        <f t="shared" si="26"/>
        <v>3935.1838319527105</v>
      </c>
      <c r="J116" s="48"/>
      <c r="K116" s="48">
        <f>I116*1.15</f>
        <v>4525.4614067456168</v>
      </c>
      <c r="L116" s="49">
        <f>K116-C116</f>
        <v>327.96140674561684</v>
      </c>
      <c r="M116" s="50">
        <f>L116/C116</f>
        <v>7.8132556699372691E-2</v>
      </c>
      <c r="Q116" s="54">
        <v>0.1</v>
      </c>
      <c r="R116" s="55">
        <v>17.294</v>
      </c>
      <c r="S116" s="55">
        <v>17.689900000000002</v>
      </c>
      <c r="T116" s="56">
        <f t="shared" si="27"/>
        <v>0.10228923326009021</v>
      </c>
      <c r="U116" s="57">
        <v>0.3</v>
      </c>
      <c r="V116" s="58">
        <v>96.2</v>
      </c>
      <c r="W116" s="58">
        <v>103.5</v>
      </c>
      <c r="X116" s="59">
        <f t="shared" si="28"/>
        <v>0.32276507276507277</v>
      </c>
      <c r="Y116" s="60">
        <v>0.4</v>
      </c>
      <c r="Z116" s="61">
        <v>92</v>
      </c>
      <c r="AA116" s="61">
        <v>103.4</v>
      </c>
      <c r="AB116" s="62">
        <f t="shared" si="29"/>
        <v>0.44956521739130439</v>
      </c>
      <c r="AC116" s="63">
        <v>0.1</v>
      </c>
      <c r="AD116" s="64">
        <v>98.7</v>
      </c>
      <c r="AE116" s="65">
        <v>100.6</v>
      </c>
      <c r="AF116" s="66">
        <f t="shared" si="30"/>
        <v>0.10192502532928066</v>
      </c>
      <c r="AG116" s="67">
        <v>0.1</v>
      </c>
      <c r="AH116" s="68">
        <v>90.4</v>
      </c>
      <c r="AI116" s="68">
        <v>104.3</v>
      </c>
      <c r="AJ116" s="69">
        <f t="shared" si="31"/>
        <v>0.11537610619469026</v>
      </c>
      <c r="AK116" s="70">
        <v>0</v>
      </c>
      <c r="AL116" s="71">
        <v>158.5</v>
      </c>
      <c r="AM116" s="71">
        <v>181</v>
      </c>
      <c r="AN116" s="72">
        <f t="shared" si="32"/>
        <v>0</v>
      </c>
      <c r="AO116" s="73">
        <f t="shared" si="33"/>
        <v>1</v>
      </c>
    </row>
    <row r="117" spans="1:41" x14ac:dyDescent="0.35">
      <c r="A117" s="48" t="s">
        <v>142</v>
      </c>
      <c r="B117" s="48" t="s">
        <v>236</v>
      </c>
      <c r="C117" s="48">
        <v>4197.5</v>
      </c>
      <c r="D117" s="48">
        <f>C117/1.15</f>
        <v>3650.0000000000005</v>
      </c>
      <c r="E117" s="48"/>
      <c r="F117" s="48">
        <f t="shared" si="23"/>
        <v>3102.5000000000005</v>
      </c>
      <c r="G117" s="48">
        <f t="shared" si="24"/>
        <v>1.0919206549404383</v>
      </c>
      <c r="H117" s="48">
        <f t="shared" si="25"/>
        <v>547.5</v>
      </c>
      <c r="I117" s="48">
        <f t="shared" si="26"/>
        <v>3935.1838319527105</v>
      </c>
      <c r="J117" s="48"/>
      <c r="K117" s="48">
        <f>I117*1.15</f>
        <v>4525.4614067456168</v>
      </c>
      <c r="L117" s="49">
        <f>K117-C117</f>
        <v>327.96140674561684</v>
      </c>
      <c r="M117" s="50">
        <f>L117/C117</f>
        <v>7.8132556699372691E-2</v>
      </c>
      <c r="Q117" s="54">
        <v>0.1</v>
      </c>
      <c r="R117" s="55">
        <v>17.294</v>
      </c>
      <c r="S117" s="55">
        <v>17.689900000000002</v>
      </c>
      <c r="T117" s="56">
        <f t="shared" si="27"/>
        <v>0.10228923326009021</v>
      </c>
      <c r="U117" s="57">
        <v>0.3</v>
      </c>
      <c r="V117" s="58">
        <v>96.2</v>
      </c>
      <c r="W117" s="58">
        <v>103.5</v>
      </c>
      <c r="X117" s="59">
        <f t="shared" si="28"/>
        <v>0.32276507276507277</v>
      </c>
      <c r="Y117" s="60">
        <v>0.4</v>
      </c>
      <c r="Z117" s="61">
        <v>92</v>
      </c>
      <c r="AA117" s="61">
        <v>103.4</v>
      </c>
      <c r="AB117" s="62">
        <f t="shared" si="29"/>
        <v>0.44956521739130439</v>
      </c>
      <c r="AC117" s="63">
        <v>0.1</v>
      </c>
      <c r="AD117" s="64">
        <v>98.7</v>
      </c>
      <c r="AE117" s="65">
        <v>100.6</v>
      </c>
      <c r="AF117" s="66">
        <f t="shared" si="30"/>
        <v>0.10192502532928066</v>
      </c>
      <c r="AG117" s="67">
        <v>0.1</v>
      </c>
      <c r="AH117" s="68">
        <v>90.4</v>
      </c>
      <c r="AI117" s="68">
        <v>104.3</v>
      </c>
      <c r="AJ117" s="69">
        <f t="shared" si="31"/>
        <v>0.11537610619469026</v>
      </c>
      <c r="AK117" s="70">
        <v>0</v>
      </c>
      <c r="AL117" s="71">
        <v>158.5</v>
      </c>
      <c r="AM117" s="71">
        <v>181</v>
      </c>
      <c r="AN117" s="72">
        <f t="shared" si="32"/>
        <v>0</v>
      </c>
      <c r="AO117" s="73">
        <f t="shared" si="33"/>
        <v>1</v>
      </c>
    </row>
    <row r="118" spans="1:41" x14ac:dyDescent="0.35">
      <c r="A118" s="48" t="s">
        <v>143</v>
      </c>
      <c r="B118" s="48" t="s">
        <v>236</v>
      </c>
      <c r="C118" s="48">
        <v>4197.5</v>
      </c>
      <c r="D118" s="48">
        <f>C118/1.15</f>
        <v>3650.0000000000005</v>
      </c>
      <c r="E118" s="48"/>
      <c r="F118" s="48">
        <f t="shared" si="23"/>
        <v>3102.5000000000005</v>
      </c>
      <c r="G118" s="48">
        <f t="shared" si="24"/>
        <v>1.0919206549404383</v>
      </c>
      <c r="H118" s="48">
        <f t="shared" si="25"/>
        <v>547.5</v>
      </c>
      <c r="I118" s="48">
        <f t="shared" si="26"/>
        <v>3935.1838319527105</v>
      </c>
      <c r="J118" s="48"/>
      <c r="K118" s="48">
        <f>I118*1.15</f>
        <v>4525.4614067456168</v>
      </c>
      <c r="L118" s="49">
        <f>K118-C118</f>
        <v>327.96140674561684</v>
      </c>
      <c r="M118" s="50">
        <f>L118/C118</f>
        <v>7.8132556699372691E-2</v>
      </c>
      <c r="Q118" s="54">
        <v>0.1</v>
      </c>
      <c r="R118" s="55">
        <v>17.294</v>
      </c>
      <c r="S118" s="55">
        <v>17.689900000000002</v>
      </c>
      <c r="T118" s="56">
        <f t="shared" si="27"/>
        <v>0.10228923326009021</v>
      </c>
      <c r="U118" s="57">
        <v>0.3</v>
      </c>
      <c r="V118" s="58">
        <v>96.2</v>
      </c>
      <c r="W118" s="58">
        <v>103.5</v>
      </c>
      <c r="X118" s="59">
        <f t="shared" si="28"/>
        <v>0.32276507276507277</v>
      </c>
      <c r="Y118" s="60">
        <v>0.4</v>
      </c>
      <c r="Z118" s="61">
        <v>92</v>
      </c>
      <c r="AA118" s="61">
        <v>103.4</v>
      </c>
      <c r="AB118" s="62">
        <f t="shared" si="29"/>
        <v>0.44956521739130439</v>
      </c>
      <c r="AC118" s="63">
        <v>0.1</v>
      </c>
      <c r="AD118" s="64">
        <v>98.7</v>
      </c>
      <c r="AE118" s="65">
        <v>100.6</v>
      </c>
      <c r="AF118" s="66">
        <f t="shared" si="30"/>
        <v>0.10192502532928066</v>
      </c>
      <c r="AG118" s="67">
        <v>0.1</v>
      </c>
      <c r="AH118" s="68">
        <v>90.4</v>
      </c>
      <c r="AI118" s="68">
        <v>104.3</v>
      </c>
      <c r="AJ118" s="69">
        <f t="shared" si="31"/>
        <v>0.11537610619469026</v>
      </c>
      <c r="AK118" s="70">
        <v>0</v>
      </c>
      <c r="AL118" s="71">
        <v>158.5</v>
      </c>
      <c r="AM118" s="71">
        <v>181</v>
      </c>
      <c r="AN118" s="72">
        <f t="shared" si="32"/>
        <v>0</v>
      </c>
      <c r="AO118" s="73">
        <f t="shared" si="33"/>
        <v>1</v>
      </c>
    </row>
    <row r="119" spans="1:41" x14ac:dyDescent="0.35">
      <c r="A119" s="48" t="s">
        <v>144</v>
      </c>
      <c r="B119" s="48" t="s">
        <v>236</v>
      </c>
      <c r="C119" s="48">
        <v>4197.5</v>
      </c>
      <c r="D119" s="48">
        <f>C119/1.15</f>
        <v>3650.0000000000005</v>
      </c>
      <c r="E119" s="48"/>
      <c r="F119" s="48">
        <f t="shared" si="23"/>
        <v>3102.5000000000005</v>
      </c>
      <c r="G119" s="48">
        <f t="shared" si="24"/>
        <v>1.0919206549404383</v>
      </c>
      <c r="H119" s="48">
        <f t="shared" si="25"/>
        <v>547.5</v>
      </c>
      <c r="I119" s="48">
        <f t="shared" si="26"/>
        <v>3935.1838319527105</v>
      </c>
      <c r="J119" s="48"/>
      <c r="K119" s="48">
        <f>I119*1.15</f>
        <v>4525.4614067456168</v>
      </c>
      <c r="L119" s="49">
        <f>K119-C119</f>
        <v>327.96140674561684</v>
      </c>
      <c r="M119" s="50">
        <f>L119/C119</f>
        <v>7.8132556699372691E-2</v>
      </c>
      <c r="Q119" s="54">
        <v>0.1</v>
      </c>
      <c r="R119" s="55">
        <v>17.294</v>
      </c>
      <c r="S119" s="55">
        <v>17.689900000000002</v>
      </c>
      <c r="T119" s="56">
        <f t="shared" si="27"/>
        <v>0.10228923326009021</v>
      </c>
      <c r="U119" s="57">
        <v>0.3</v>
      </c>
      <c r="V119" s="58">
        <v>96.2</v>
      </c>
      <c r="W119" s="58">
        <v>103.5</v>
      </c>
      <c r="X119" s="59">
        <f t="shared" si="28"/>
        <v>0.32276507276507277</v>
      </c>
      <c r="Y119" s="60">
        <v>0.4</v>
      </c>
      <c r="Z119" s="61">
        <v>92</v>
      </c>
      <c r="AA119" s="61">
        <v>103.4</v>
      </c>
      <c r="AB119" s="62">
        <f t="shared" si="29"/>
        <v>0.44956521739130439</v>
      </c>
      <c r="AC119" s="63">
        <v>0.1</v>
      </c>
      <c r="AD119" s="64">
        <v>98.7</v>
      </c>
      <c r="AE119" s="65">
        <v>100.6</v>
      </c>
      <c r="AF119" s="66">
        <f t="shared" si="30"/>
        <v>0.10192502532928066</v>
      </c>
      <c r="AG119" s="67">
        <v>0.1</v>
      </c>
      <c r="AH119" s="68">
        <v>90.4</v>
      </c>
      <c r="AI119" s="68">
        <v>104.3</v>
      </c>
      <c r="AJ119" s="69">
        <f t="shared" si="31"/>
        <v>0.11537610619469026</v>
      </c>
      <c r="AK119" s="70">
        <v>0</v>
      </c>
      <c r="AL119" s="71">
        <v>158.5</v>
      </c>
      <c r="AM119" s="71">
        <v>181</v>
      </c>
      <c r="AN119" s="72">
        <f t="shared" si="32"/>
        <v>0</v>
      </c>
      <c r="AO119" s="73">
        <f t="shared" si="33"/>
        <v>1</v>
      </c>
    </row>
    <row r="120" spans="1:41" x14ac:dyDescent="0.35">
      <c r="A120" s="48" t="s">
        <v>145</v>
      </c>
      <c r="B120" s="48" t="s">
        <v>236</v>
      </c>
      <c r="C120" s="48">
        <v>4653.1899999999996</v>
      </c>
      <c r="D120" s="48">
        <f>C120/1.15</f>
        <v>4046.2521739130434</v>
      </c>
      <c r="E120" s="48"/>
      <c r="F120" s="48">
        <f t="shared" si="23"/>
        <v>3439.3143478260868</v>
      </c>
      <c r="G120" s="48">
        <f t="shared" si="24"/>
        <v>1.0919206549404383</v>
      </c>
      <c r="H120" s="48">
        <f t="shared" si="25"/>
        <v>606.93782608695653</v>
      </c>
      <c r="I120" s="48">
        <f t="shared" si="26"/>
        <v>4362.3962013112632</v>
      </c>
      <c r="J120" s="48"/>
      <c r="K120" s="48">
        <f>I120*1.15</f>
        <v>5016.7556315079519</v>
      </c>
      <c r="L120" s="49">
        <f>K120-C120</f>
        <v>363.56563150795228</v>
      </c>
      <c r="M120" s="50">
        <f>L120/C120</f>
        <v>7.813255669937233E-2</v>
      </c>
      <c r="Q120" s="54">
        <v>0.1</v>
      </c>
      <c r="R120" s="55">
        <v>17.294</v>
      </c>
      <c r="S120" s="55">
        <v>17.689900000000002</v>
      </c>
      <c r="T120" s="56">
        <f t="shared" si="27"/>
        <v>0.10228923326009021</v>
      </c>
      <c r="U120" s="57">
        <v>0.3</v>
      </c>
      <c r="V120" s="58">
        <v>96.2</v>
      </c>
      <c r="W120" s="58">
        <v>103.5</v>
      </c>
      <c r="X120" s="59">
        <f t="shared" si="28"/>
        <v>0.32276507276507277</v>
      </c>
      <c r="Y120" s="60">
        <v>0.4</v>
      </c>
      <c r="Z120" s="61">
        <v>92</v>
      </c>
      <c r="AA120" s="61">
        <v>103.4</v>
      </c>
      <c r="AB120" s="62">
        <f t="shared" si="29"/>
        <v>0.44956521739130439</v>
      </c>
      <c r="AC120" s="63">
        <v>0.1</v>
      </c>
      <c r="AD120" s="64">
        <v>98.7</v>
      </c>
      <c r="AE120" s="65">
        <v>100.6</v>
      </c>
      <c r="AF120" s="66">
        <f t="shared" si="30"/>
        <v>0.10192502532928066</v>
      </c>
      <c r="AG120" s="67">
        <v>0.1</v>
      </c>
      <c r="AH120" s="68">
        <v>90.4</v>
      </c>
      <c r="AI120" s="68">
        <v>104.3</v>
      </c>
      <c r="AJ120" s="69">
        <f t="shared" si="31"/>
        <v>0.11537610619469026</v>
      </c>
      <c r="AK120" s="70">
        <v>0</v>
      </c>
      <c r="AL120" s="71">
        <v>158.5</v>
      </c>
      <c r="AM120" s="71">
        <v>181</v>
      </c>
      <c r="AN120" s="72">
        <f t="shared" si="32"/>
        <v>0</v>
      </c>
      <c r="AO120" s="73">
        <f t="shared" si="33"/>
        <v>1</v>
      </c>
    </row>
    <row r="121" spans="1:41" x14ac:dyDescent="0.35">
      <c r="A121" s="48" t="s">
        <v>146</v>
      </c>
      <c r="B121" s="48" t="s">
        <v>236</v>
      </c>
      <c r="C121" s="48">
        <v>5882.25</v>
      </c>
      <c r="D121" s="48">
        <f>C121/1.15</f>
        <v>5115</v>
      </c>
      <c r="E121" s="48"/>
      <c r="F121" s="48">
        <f t="shared" si="23"/>
        <v>4347.75</v>
      </c>
      <c r="G121" s="48">
        <f t="shared" si="24"/>
        <v>1.0919206549404383</v>
      </c>
      <c r="H121" s="48">
        <f t="shared" si="25"/>
        <v>767.25</v>
      </c>
      <c r="I121" s="48">
        <f t="shared" si="26"/>
        <v>5514.6480275172908</v>
      </c>
      <c r="J121" s="48"/>
      <c r="K121" s="48">
        <f>I121*1.15</f>
        <v>6341.8452316448838</v>
      </c>
      <c r="L121" s="49">
        <f>K121-C121</f>
        <v>459.59523164488382</v>
      </c>
      <c r="M121" s="50">
        <f>L121/C121</f>
        <v>7.8132556699372482E-2</v>
      </c>
      <c r="Q121" s="54">
        <v>0.1</v>
      </c>
      <c r="R121" s="55">
        <v>17.294</v>
      </c>
      <c r="S121" s="55">
        <v>17.689900000000002</v>
      </c>
      <c r="T121" s="56">
        <f t="shared" si="27"/>
        <v>0.10228923326009021</v>
      </c>
      <c r="U121" s="57">
        <v>0.3</v>
      </c>
      <c r="V121" s="58">
        <v>96.2</v>
      </c>
      <c r="W121" s="58">
        <v>103.5</v>
      </c>
      <c r="X121" s="59">
        <f t="shared" si="28"/>
        <v>0.32276507276507277</v>
      </c>
      <c r="Y121" s="60">
        <v>0.4</v>
      </c>
      <c r="Z121" s="61">
        <v>92</v>
      </c>
      <c r="AA121" s="61">
        <v>103.4</v>
      </c>
      <c r="AB121" s="62">
        <f t="shared" si="29"/>
        <v>0.44956521739130439</v>
      </c>
      <c r="AC121" s="63">
        <v>0.1</v>
      </c>
      <c r="AD121" s="64">
        <v>98.7</v>
      </c>
      <c r="AE121" s="65">
        <v>100.6</v>
      </c>
      <c r="AF121" s="66">
        <f t="shared" si="30"/>
        <v>0.10192502532928066</v>
      </c>
      <c r="AG121" s="67">
        <v>0.1</v>
      </c>
      <c r="AH121" s="68">
        <v>90.4</v>
      </c>
      <c r="AI121" s="68">
        <v>104.3</v>
      </c>
      <c r="AJ121" s="69">
        <f t="shared" si="31"/>
        <v>0.11537610619469026</v>
      </c>
      <c r="AK121" s="70">
        <v>0</v>
      </c>
      <c r="AL121" s="71">
        <v>158.5</v>
      </c>
      <c r="AM121" s="71">
        <v>181</v>
      </c>
      <c r="AN121" s="72">
        <f t="shared" si="32"/>
        <v>0</v>
      </c>
      <c r="AO121" s="73">
        <f t="shared" si="33"/>
        <v>1</v>
      </c>
    </row>
    <row r="122" spans="1:41" x14ac:dyDescent="0.35">
      <c r="A122" s="48" t="s">
        <v>147</v>
      </c>
      <c r="B122" s="48" t="s">
        <v>236</v>
      </c>
      <c r="C122" s="48">
        <v>5882.25</v>
      </c>
      <c r="D122" s="48">
        <f>C122/1.15</f>
        <v>5115</v>
      </c>
      <c r="E122" s="48"/>
      <c r="F122" s="48">
        <f t="shared" si="23"/>
        <v>4347.75</v>
      </c>
      <c r="G122" s="48">
        <f t="shared" si="24"/>
        <v>1.0919206549404383</v>
      </c>
      <c r="H122" s="48">
        <f t="shared" si="25"/>
        <v>767.25</v>
      </c>
      <c r="I122" s="48">
        <f t="shared" si="26"/>
        <v>5514.6480275172908</v>
      </c>
      <c r="J122" s="48"/>
      <c r="K122" s="48">
        <f>I122*1.15</f>
        <v>6341.8452316448838</v>
      </c>
      <c r="L122" s="49">
        <f>K122-C122</f>
        <v>459.59523164488382</v>
      </c>
      <c r="M122" s="50">
        <f>L122/C122</f>
        <v>7.8132556699372482E-2</v>
      </c>
      <c r="Q122" s="54">
        <v>0.1</v>
      </c>
      <c r="R122" s="55">
        <v>17.294</v>
      </c>
      <c r="S122" s="55">
        <v>17.689900000000002</v>
      </c>
      <c r="T122" s="56">
        <f t="shared" si="27"/>
        <v>0.10228923326009021</v>
      </c>
      <c r="U122" s="57">
        <v>0.3</v>
      </c>
      <c r="V122" s="58">
        <v>96.2</v>
      </c>
      <c r="W122" s="58">
        <v>103.5</v>
      </c>
      <c r="X122" s="59">
        <f t="shared" si="28"/>
        <v>0.32276507276507277</v>
      </c>
      <c r="Y122" s="60">
        <v>0.4</v>
      </c>
      <c r="Z122" s="61">
        <v>92</v>
      </c>
      <c r="AA122" s="61">
        <v>103.4</v>
      </c>
      <c r="AB122" s="62">
        <f t="shared" si="29"/>
        <v>0.44956521739130439</v>
      </c>
      <c r="AC122" s="63">
        <v>0.1</v>
      </c>
      <c r="AD122" s="64">
        <v>98.7</v>
      </c>
      <c r="AE122" s="65">
        <v>100.6</v>
      </c>
      <c r="AF122" s="66">
        <f t="shared" si="30"/>
        <v>0.10192502532928066</v>
      </c>
      <c r="AG122" s="67">
        <v>0.1</v>
      </c>
      <c r="AH122" s="68">
        <v>90.4</v>
      </c>
      <c r="AI122" s="68">
        <v>104.3</v>
      </c>
      <c r="AJ122" s="69">
        <f t="shared" si="31"/>
        <v>0.11537610619469026</v>
      </c>
      <c r="AK122" s="70">
        <v>0</v>
      </c>
      <c r="AL122" s="71">
        <v>158.5</v>
      </c>
      <c r="AM122" s="71">
        <v>181</v>
      </c>
      <c r="AN122" s="72">
        <f t="shared" si="32"/>
        <v>0</v>
      </c>
      <c r="AO122" s="73">
        <f t="shared" si="33"/>
        <v>1</v>
      </c>
    </row>
    <row r="123" spans="1:41" x14ac:dyDescent="0.35">
      <c r="A123" s="48" t="s">
        <v>148</v>
      </c>
      <c r="B123" s="48" t="s">
        <v>236</v>
      </c>
      <c r="C123" s="48">
        <v>5882.25</v>
      </c>
      <c r="D123" s="48">
        <f>C123/1.15</f>
        <v>5115</v>
      </c>
      <c r="E123" s="48"/>
      <c r="F123" s="48">
        <f t="shared" si="23"/>
        <v>4347.75</v>
      </c>
      <c r="G123" s="48">
        <f t="shared" si="24"/>
        <v>1.0919206549404383</v>
      </c>
      <c r="H123" s="48">
        <f t="shared" si="25"/>
        <v>767.25</v>
      </c>
      <c r="I123" s="48">
        <f t="shared" si="26"/>
        <v>5514.6480275172908</v>
      </c>
      <c r="J123" s="48"/>
      <c r="K123" s="48">
        <f>I123*1.15</f>
        <v>6341.8452316448838</v>
      </c>
      <c r="L123" s="49">
        <f>K123-C123</f>
        <v>459.59523164488382</v>
      </c>
      <c r="M123" s="50">
        <f>L123/C123</f>
        <v>7.8132556699372482E-2</v>
      </c>
      <c r="Q123" s="54">
        <v>0.1</v>
      </c>
      <c r="R123" s="55">
        <v>17.294</v>
      </c>
      <c r="S123" s="55">
        <v>17.689900000000002</v>
      </c>
      <c r="T123" s="56">
        <f t="shared" si="27"/>
        <v>0.10228923326009021</v>
      </c>
      <c r="U123" s="57">
        <v>0.3</v>
      </c>
      <c r="V123" s="58">
        <v>96.2</v>
      </c>
      <c r="W123" s="58">
        <v>103.5</v>
      </c>
      <c r="X123" s="59">
        <f t="shared" si="28"/>
        <v>0.32276507276507277</v>
      </c>
      <c r="Y123" s="60">
        <v>0.4</v>
      </c>
      <c r="Z123" s="61">
        <v>92</v>
      </c>
      <c r="AA123" s="61">
        <v>103.4</v>
      </c>
      <c r="AB123" s="62">
        <f t="shared" si="29"/>
        <v>0.44956521739130439</v>
      </c>
      <c r="AC123" s="63">
        <v>0.1</v>
      </c>
      <c r="AD123" s="64">
        <v>98.7</v>
      </c>
      <c r="AE123" s="65">
        <v>100.6</v>
      </c>
      <c r="AF123" s="66">
        <f t="shared" si="30"/>
        <v>0.10192502532928066</v>
      </c>
      <c r="AG123" s="67">
        <v>0.1</v>
      </c>
      <c r="AH123" s="68">
        <v>90.4</v>
      </c>
      <c r="AI123" s="68">
        <v>104.3</v>
      </c>
      <c r="AJ123" s="69">
        <f t="shared" si="31"/>
        <v>0.11537610619469026</v>
      </c>
      <c r="AK123" s="70">
        <v>0</v>
      </c>
      <c r="AL123" s="71">
        <v>158.5</v>
      </c>
      <c r="AM123" s="71">
        <v>181</v>
      </c>
      <c r="AN123" s="72">
        <f t="shared" si="32"/>
        <v>0</v>
      </c>
      <c r="AO123" s="73">
        <f t="shared" si="33"/>
        <v>1</v>
      </c>
    </row>
    <row r="124" spans="1:41" x14ac:dyDescent="0.35">
      <c r="A124" s="48" t="s">
        <v>149</v>
      </c>
      <c r="B124" s="48" t="s">
        <v>236</v>
      </c>
      <c r="C124" s="48">
        <v>5882.25</v>
      </c>
      <c r="D124" s="48">
        <f>C124/1.15</f>
        <v>5115</v>
      </c>
      <c r="E124" s="48"/>
      <c r="F124" s="48">
        <f t="shared" si="23"/>
        <v>4347.75</v>
      </c>
      <c r="G124" s="48">
        <f t="shared" si="24"/>
        <v>1.0919206549404383</v>
      </c>
      <c r="H124" s="48">
        <f t="shared" si="25"/>
        <v>767.25</v>
      </c>
      <c r="I124" s="48">
        <f t="shared" si="26"/>
        <v>5514.6480275172908</v>
      </c>
      <c r="J124" s="48"/>
      <c r="K124" s="48">
        <f>I124*1.15</f>
        <v>6341.8452316448838</v>
      </c>
      <c r="L124" s="49">
        <f>K124-C124</f>
        <v>459.59523164488382</v>
      </c>
      <c r="M124" s="50">
        <f>L124/C124</f>
        <v>7.8132556699372482E-2</v>
      </c>
      <c r="Q124" s="54">
        <v>0.1</v>
      </c>
      <c r="R124" s="55">
        <v>17.294</v>
      </c>
      <c r="S124" s="55">
        <v>17.689900000000002</v>
      </c>
      <c r="T124" s="56">
        <f t="shared" si="27"/>
        <v>0.10228923326009021</v>
      </c>
      <c r="U124" s="57">
        <v>0.3</v>
      </c>
      <c r="V124" s="58">
        <v>96.2</v>
      </c>
      <c r="W124" s="58">
        <v>103.5</v>
      </c>
      <c r="X124" s="59">
        <f t="shared" si="28"/>
        <v>0.32276507276507277</v>
      </c>
      <c r="Y124" s="60">
        <v>0.4</v>
      </c>
      <c r="Z124" s="61">
        <v>92</v>
      </c>
      <c r="AA124" s="61">
        <v>103.4</v>
      </c>
      <c r="AB124" s="62">
        <f t="shared" si="29"/>
        <v>0.44956521739130439</v>
      </c>
      <c r="AC124" s="63">
        <v>0.1</v>
      </c>
      <c r="AD124" s="64">
        <v>98.7</v>
      </c>
      <c r="AE124" s="65">
        <v>100.6</v>
      </c>
      <c r="AF124" s="66">
        <f t="shared" si="30"/>
        <v>0.10192502532928066</v>
      </c>
      <c r="AG124" s="67">
        <v>0.1</v>
      </c>
      <c r="AH124" s="68">
        <v>90.4</v>
      </c>
      <c r="AI124" s="68">
        <v>104.3</v>
      </c>
      <c r="AJ124" s="69">
        <f t="shared" si="31"/>
        <v>0.11537610619469026</v>
      </c>
      <c r="AK124" s="70">
        <v>0</v>
      </c>
      <c r="AL124" s="71">
        <v>158.5</v>
      </c>
      <c r="AM124" s="71">
        <v>181</v>
      </c>
      <c r="AN124" s="72">
        <f t="shared" si="32"/>
        <v>0</v>
      </c>
      <c r="AO124" s="73">
        <f t="shared" si="33"/>
        <v>1</v>
      </c>
    </row>
    <row r="125" spans="1:41" x14ac:dyDescent="0.35">
      <c r="A125" s="48" t="s">
        <v>150</v>
      </c>
      <c r="B125" s="48" t="s">
        <v>236</v>
      </c>
      <c r="C125" s="48">
        <v>5882.25</v>
      </c>
      <c r="D125" s="48">
        <f>C125/1.15</f>
        <v>5115</v>
      </c>
      <c r="E125" s="48"/>
      <c r="F125" s="48">
        <f t="shared" si="23"/>
        <v>4347.75</v>
      </c>
      <c r="G125" s="48">
        <f t="shared" si="24"/>
        <v>1.0919206549404383</v>
      </c>
      <c r="H125" s="48">
        <f t="shared" si="25"/>
        <v>767.25</v>
      </c>
      <c r="I125" s="48">
        <f t="shared" si="26"/>
        <v>5514.6480275172908</v>
      </c>
      <c r="J125" s="48"/>
      <c r="K125" s="48">
        <f>I125*1.15</f>
        <v>6341.8452316448838</v>
      </c>
      <c r="L125" s="49">
        <f>K125-C125</f>
        <v>459.59523164488382</v>
      </c>
      <c r="M125" s="50">
        <f>L125/C125</f>
        <v>7.8132556699372482E-2</v>
      </c>
      <c r="Q125" s="54">
        <v>0.1</v>
      </c>
      <c r="R125" s="55">
        <v>17.294</v>
      </c>
      <c r="S125" s="55">
        <v>17.689900000000002</v>
      </c>
      <c r="T125" s="56">
        <f t="shared" si="27"/>
        <v>0.10228923326009021</v>
      </c>
      <c r="U125" s="57">
        <v>0.3</v>
      </c>
      <c r="V125" s="58">
        <v>96.2</v>
      </c>
      <c r="W125" s="58">
        <v>103.5</v>
      </c>
      <c r="X125" s="59">
        <f t="shared" si="28"/>
        <v>0.32276507276507277</v>
      </c>
      <c r="Y125" s="60">
        <v>0.4</v>
      </c>
      <c r="Z125" s="61">
        <v>92</v>
      </c>
      <c r="AA125" s="61">
        <v>103.4</v>
      </c>
      <c r="AB125" s="62">
        <f t="shared" si="29"/>
        <v>0.44956521739130439</v>
      </c>
      <c r="AC125" s="63">
        <v>0.1</v>
      </c>
      <c r="AD125" s="64">
        <v>98.7</v>
      </c>
      <c r="AE125" s="65">
        <v>100.6</v>
      </c>
      <c r="AF125" s="66">
        <f t="shared" si="30"/>
        <v>0.10192502532928066</v>
      </c>
      <c r="AG125" s="67">
        <v>0.1</v>
      </c>
      <c r="AH125" s="68">
        <v>90.4</v>
      </c>
      <c r="AI125" s="68">
        <v>104.3</v>
      </c>
      <c r="AJ125" s="69">
        <f t="shared" si="31"/>
        <v>0.11537610619469026</v>
      </c>
      <c r="AK125" s="70">
        <v>0</v>
      </c>
      <c r="AL125" s="71">
        <v>158.5</v>
      </c>
      <c r="AM125" s="71">
        <v>181</v>
      </c>
      <c r="AN125" s="72">
        <f t="shared" si="32"/>
        <v>0</v>
      </c>
      <c r="AO125" s="73">
        <f t="shared" si="33"/>
        <v>1</v>
      </c>
    </row>
    <row r="126" spans="1:41" x14ac:dyDescent="0.35">
      <c r="A126" s="48" t="s">
        <v>151</v>
      </c>
      <c r="B126" s="48" t="s">
        <v>236</v>
      </c>
      <c r="C126" s="48">
        <v>5882.25</v>
      </c>
      <c r="D126" s="48">
        <f>C126/1.15</f>
        <v>5115</v>
      </c>
      <c r="E126" s="48"/>
      <c r="F126" s="48">
        <f t="shared" si="23"/>
        <v>4347.75</v>
      </c>
      <c r="G126" s="48">
        <f t="shared" si="24"/>
        <v>1.0919206549404383</v>
      </c>
      <c r="H126" s="48">
        <f t="shared" si="25"/>
        <v>767.25</v>
      </c>
      <c r="I126" s="48">
        <f t="shared" si="26"/>
        <v>5514.6480275172908</v>
      </c>
      <c r="J126" s="48"/>
      <c r="K126" s="48">
        <f>I126*1.15</f>
        <v>6341.8452316448838</v>
      </c>
      <c r="L126" s="49">
        <f>K126-C126</f>
        <v>459.59523164488382</v>
      </c>
      <c r="M126" s="50">
        <f>L126/C126</f>
        <v>7.8132556699372482E-2</v>
      </c>
      <c r="Q126" s="54">
        <v>0.1</v>
      </c>
      <c r="R126" s="55">
        <v>17.294</v>
      </c>
      <c r="S126" s="55">
        <v>17.689900000000002</v>
      </c>
      <c r="T126" s="56">
        <f t="shared" si="27"/>
        <v>0.10228923326009021</v>
      </c>
      <c r="U126" s="57">
        <v>0.3</v>
      </c>
      <c r="V126" s="58">
        <v>96.2</v>
      </c>
      <c r="W126" s="58">
        <v>103.5</v>
      </c>
      <c r="X126" s="59">
        <f t="shared" si="28"/>
        <v>0.32276507276507277</v>
      </c>
      <c r="Y126" s="60">
        <v>0.4</v>
      </c>
      <c r="Z126" s="61">
        <v>92</v>
      </c>
      <c r="AA126" s="61">
        <v>103.4</v>
      </c>
      <c r="AB126" s="62">
        <f t="shared" si="29"/>
        <v>0.44956521739130439</v>
      </c>
      <c r="AC126" s="63">
        <v>0.1</v>
      </c>
      <c r="AD126" s="64">
        <v>98.7</v>
      </c>
      <c r="AE126" s="65">
        <v>100.6</v>
      </c>
      <c r="AF126" s="66">
        <f t="shared" si="30"/>
        <v>0.10192502532928066</v>
      </c>
      <c r="AG126" s="67">
        <v>0.1</v>
      </c>
      <c r="AH126" s="68">
        <v>90.4</v>
      </c>
      <c r="AI126" s="68">
        <v>104.3</v>
      </c>
      <c r="AJ126" s="69">
        <f t="shared" si="31"/>
        <v>0.11537610619469026</v>
      </c>
      <c r="AK126" s="70">
        <v>0</v>
      </c>
      <c r="AL126" s="71">
        <v>158.5</v>
      </c>
      <c r="AM126" s="71">
        <v>181</v>
      </c>
      <c r="AN126" s="72">
        <f t="shared" si="32"/>
        <v>0</v>
      </c>
      <c r="AO126" s="73">
        <f t="shared" si="33"/>
        <v>1</v>
      </c>
    </row>
    <row r="127" spans="1:41" x14ac:dyDescent="0.35">
      <c r="A127" s="48" t="s">
        <v>152</v>
      </c>
      <c r="B127" s="48" t="s">
        <v>236</v>
      </c>
      <c r="C127" s="48">
        <v>6295.82</v>
      </c>
      <c r="D127" s="48">
        <f>C127/1.15</f>
        <v>5474.6260869565222</v>
      </c>
      <c r="E127" s="48"/>
      <c r="F127" s="48">
        <f t="shared" si="23"/>
        <v>4653.4321739130437</v>
      </c>
      <c r="G127" s="48">
        <f t="shared" si="24"/>
        <v>1.0919206549404383</v>
      </c>
      <c r="H127" s="48">
        <f t="shared" si="25"/>
        <v>821.19391304347835</v>
      </c>
      <c r="I127" s="48">
        <f t="shared" si="26"/>
        <v>5902.372620103517</v>
      </c>
      <c r="J127" s="48"/>
      <c r="K127" s="48">
        <f>I127*1.15</f>
        <v>6787.7285131190438</v>
      </c>
      <c r="L127" s="49">
        <f>K127-C127</f>
        <v>491.90851311904407</v>
      </c>
      <c r="M127" s="50">
        <f>L127/C127</f>
        <v>7.8132556699372621E-2</v>
      </c>
      <c r="Q127" s="54">
        <v>0.1</v>
      </c>
      <c r="R127" s="55">
        <v>17.294</v>
      </c>
      <c r="S127" s="55">
        <v>17.689900000000002</v>
      </c>
      <c r="T127" s="56">
        <f t="shared" si="27"/>
        <v>0.10228923326009021</v>
      </c>
      <c r="U127" s="57">
        <v>0.3</v>
      </c>
      <c r="V127" s="58">
        <v>96.2</v>
      </c>
      <c r="W127" s="58">
        <v>103.5</v>
      </c>
      <c r="X127" s="59">
        <f t="shared" si="28"/>
        <v>0.32276507276507277</v>
      </c>
      <c r="Y127" s="60">
        <v>0.4</v>
      </c>
      <c r="Z127" s="61">
        <v>92</v>
      </c>
      <c r="AA127" s="61">
        <v>103.4</v>
      </c>
      <c r="AB127" s="62">
        <f t="shared" si="29"/>
        <v>0.44956521739130439</v>
      </c>
      <c r="AC127" s="63">
        <v>0.1</v>
      </c>
      <c r="AD127" s="64">
        <v>98.7</v>
      </c>
      <c r="AE127" s="65">
        <v>100.6</v>
      </c>
      <c r="AF127" s="66">
        <f t="shared" si="30"/>
        <v>0.10192502532928066</v>
      </c>
      <c r="AG127" s="67">
        <v>0.1</v>
      </c>
      <c r="AH127" s="68">
        <v>90.4</v>
      </c>
      <c r="AI127" s="68">
        <v>104.3</v>
      </c>
      <c r="AJ127" s="69">
        <f t="shared" si="31"/>
        <v>0.11537610619469026</v>
      </c>
      <c r="AK127" s="70">
        <v>0</v>
      </c>
      <c r="AL127" s="71">
        <v>158.5</v>
      </c>
      <c r="AM127" s="71">
        <v>181</v>
      </c>
      <c r="AN127" s="72">
        <f t="shared" si="32"/>
        <v>0</v>
      </c>
      <c r="AO127" s="73">
        <f t="shared" si="33"/>
        <v>1</v>
      </c>
    </row>
    <row r="128" spans="1:41" x14ac:dyDescent="0.35">
      <c r="A128" s="48" t="s">
        <v>153</v>
      </c>
      <c r="B128" s="48" t="s">
        <v>236</v>
      </c>
      <c r="C128" s="48">
        <v>6295.82</v>
      </c>
      <c r="D128" s="48">
        <f>C128/1.15</f>
        <v>5474.6260869565222</v>
      </c>
      <c r="E128" s="48"/>
      <c r="F128" s="48">
        <f t="shared" si="23"/>
        <v>4653.4321739130437</v>
      </c>
      <c r="G128" s="48">
        <f t="shared" si="24"/>
        <v>1.0919206549404383</v>
      </c>
      <c r="H128" s="48">
        <f t="shared" si="25"/>
        <v>821.19391304347835</v>
      </c>
      <c r="I128" s="48">
        <f t="shared" si="26"/>
        <v>5902.372620103517</v>
      </c>
      <c r="J128" s="48"/>
      <c r="K128" s="48">
        <f>I128*1.15</f>
        <v>6787.7285131190438</v>
      </c>
      <c r="L128" s="49">
        <f>K128-C128</f>
        <v>491.90851311904407</v>
      </c>
      <c r="M128" s="50">
        <f>L128/C128</f>
        <v>7.8132556699372621E-2</v>
      </c>
      <c r="Q128" s="54">
        <v>0.1</v>
      </c>
      <c r="R128" s="55">
        <v>17.294</v>
      </c>
      <c r="S128" s="55">
        <v>17.689900000000002</v>
      </c>
      <c r="T128" s="56">
        <f t="shared" si="27"/>
        <v>0.10228923326009021</v>
      </c>
      <c r="U128" s="57">
        <v>0.3</v>
      </c>
      <c r="V128" s="58">
        <v>96.2</v>
      </c>
      <c r="W128" s="58">
        <v>103.5</v>
      </c>
      <c r="X128" s="59">
        <f t="shared" si="28"/>
        <v>0.32276507276507277</v>
      </c>
      <c r="Y128" s="60">
        <v>0.4</v>
      </c>
      <c r="Z128" s="61">
        <v>92</v>
      </c>
      <c r="AA128" s="61">
        <v>103.4</v>
      </c>
      <c r="AB128" s="62">
        <f t="shared" si="29"/>
        <v>0.44956521739130439</v>
      </c>
      <c r="AC128" s="63">
        <v>0.1</v>
      </c>
      <c r="AD128" s="64">
        <v>98.7</v>
      </c>
      <c r="AE128" s="65">
        <v>100.6</v>
      </c>
      <c r="AF128" s="66">
        <f t="shared" si="30"/>
        <v>0.10192502532928066</v>
      </c>
      <c r="AG128" s="67">
        <v>0.1</v>
      </c>
      <c r="AH128" s="68">
        <v>90.4</v>
      </c>
      <c r="AI128" s="68">
        <v>104.3</v>
      </c>
      <c r="AJ128" s="69">
        <f t="shared" si="31"/>
        <v>0.11537610619469026</v>
      </c>
      <c r="AK128" s="70">
        <v>0</v>
      </c>
      <c r="AL128" s="71">
        <v>158.5</v>
      </c>
      <c r="AM128" s="71">
        <v>181</v>
      </c>
      <c r="AN128" s="72">
        <f t="shared" si="32"/>
        <v>0</v>
      </c>
      <c r="AO128" s="73">
        <f t="shared" si="33"/>
        <v>1</v>
      </c>
    </row>
    <row r="129" spans="1:41" x14ac:dyDescent="0.35">
      <c r="A129" s="48" t="s">
        <v>154</v>
      </c>
      <c r="B129" s="48" t="s">
        <v>236</v>
      </c>
      <c r="C129" s="48">
        <v>6295.82</v>
      </c>
      <c r="D129" s="48">
        <f>C129/1.15</f>
        <v>5474.6260869565222</v>
      </c>
      <c r="E129" s="48"/>
      <c r="F129" s="48">
        <f t="shared" si="23"/>
        <v>4653.4321739130437</v>
      </c>
      <c r="G129" s="48">
        <f t="shared" si="24"/>
        <v>1.0919206549404383</v>
      </c>
      <c r="H129" s="48">
        <f t="shared" si="25"/>
        <v>821.19391304347835</v>
      </c>
      <c r="I129" s="48">
        <f t="shared" si="26"/>
        <v>5902.372620103517</v>
      </c>
      <c r="J129" s="48"/>
      <c r="K129" s="48">
        <f>I129*1.15</f>
        <v>6787.7285131190438</v>
      </c>
      <c r="L129" s="49">
        <f>K129-C129</f>
        <v>491.90851311904407</v>
      </c>
      <c r="M129" s="50">
        <f>L129/C129</f>
        <v>7.8132556699372621E-2</v>
      </c>
      <c r="Q129" s="54">
        <v>0.1</v>
      </c>
      <c r="R129" s="55">
        <v>17.294</v>
      </c>
      <c r="S129" s="55">
        <v>17.689900000000002</v>
      </c>
      <c r="T129" s="56">
        <f t="shared" si="27"/>
        <v>0.10228923326009021</v>
      </c>
      <c r="U129" s="57">
        <v>0.3</v>
      </c>
      <c r="V129" s="58">
        <v>96.2</v>
      </c>
      <c r="W129" s="58">
        <v>103.5</v>
      </c>
      <c r="X129" s="59">
        <f t="shared" si="28"/>
        <v>0.32276507276507277</v>
      </c>
      <c r="Y129" s="60">
        <v>0.4</v>
      </c>
      <c r="Z129" s="61">
        <v>92</v>
      </c>
      <c r="AA129" s="61">
        <v>103.4</v>
      </c>
      <c r="AB129" s="62">
        <f t="shared" si="29"/>
        <v>0.44956521739130439</v>
      </c>
      <c r="AC129" s="63">
        <v>0.1</v>
      </c>
      <c r="AD129" s="64">
        <v>98.7</v>
      </c>
      <c r="AE129" s="65">
        <v>100.6</v>
      </c>
      <c r="AF129" s="66">
        <f t="shared" si="30"/>
        <v>0.10192502532928066</v>
      </c>
      <c r="AG129" s="67">
        <v>0.1</v>
      </c>
      <c r="AH129" s="68">
        <v>90.4</v>
      </c>
      <c r="AI129" s="68">
        <v>104.3</v>
      </c>
      <c r="AJ129" s="69">
        <f t="shared" si="31"/>
        <v>0.11537610619469026</v>
      </c>
      <c r="AK129" s="70">
        <v>0</v>
      </c>
      <c r="AL129" s="71">
        <v>158.5</v>
      </c>
      <c r="AM129" s="71">
        <v>181</v>
      </c>
      <c r="AN129" s="72">
        <f t="shared" si="32"/>
        <v>0</v>
      </c>
      <c r="AO129" s="73">
        <f t="shared" si="33"/>
        <v>1</v>
      </c>
    </row>
    <row r="130" spans="1:41" x14ac:dyDescent="0.35">
      <c r="A130" s="48" t="s">
        <v>155</v>
      </c>
      <c r="B130" s="48" t="s">
        <v>236</v>
      </c>
      <c r="C130" s="48">
        <v>5882.25</v>
      </c>
      <c r="D130" s="48">
        <f>C130/1.15</f>
        <v>5115</v>
      </c>
      <c r="E130" s="48"/>
      <c r="F130" s="48">
        <f t="shared" si="23"/>
        <v>4347.75</v>
      </c>
      <c r="G130" s="48">
        <f t="shared" si="24"/>
        <v>1.0919206549404383</v>
      </c>
      <c r="H130" s="48">
        <f t="shared" si="25"/>
        <v>767.25</v>
      </c>
      <c r="I130" s="48">
        <f t="shared" si="26"/>
        <v>5514.6480275172908</v>
      </c>
      <c r="J130" s="48"/>
      <c r="K130" s="48">
        <f>I130*1.15</f>
        <v>6341.8452316448838</v>
      </c>
      <c r="L130" s="49">
        <f>K130-C130</f>
        <v>459.59523164488382</v>
      </c>
      <c r="M130" s="50">
        <f>L130/C130</f>
        <v>7.8132556699372482E-2</v>
      </c>
      <c r="Q130" s="54">
        <v>0.1</v>
      </c>
      <c r="R130" s="55">
        <v>17.294</v>
      </c>
      <c r="S130" s="55">
        <v>17.689900000000002</v>
      </c>
      <c r="T130" s="56">
        <f t="shared" si="27"/>
        <v>0.10228923326009021</v>
      </c>
      <c r="U130" s="57">
        <v>0.3</v>
      </c>
      <c r="V130" s="58">
        <v>96.2</v>
      </c>
      <c r="W130" s="58">
        <v>103.5</v>
      </c>
      <c r="X130" s="59">
        <f t="shared" si="28"/>
        <v>0.32276507276507277</v>
      </c>
      <c r="Y130" s="60">
        <v>0.4</v>
      </c>
      <c r="Z130" s="61">
        <v>92</v>
      </c>
      <c r="AA130" s="61">
        <v>103.4</v>
      </c>
      <c r="AB130" s="62">
        <f t="shared" si="29"/>
        <v>0.44956521739130439</v>
      </c>
      <c r="AC130" s="63">
        <v>0.1</v>
      </c>
      <c r="AD130" s="64">
        <v>98.7</v>
      </c>
      <c r="AE130" s="65">
        <v>100.6</v>
      </c>
      <c r="AF130" s="66">
        <f t="shared" si="30"/>
        <v>0.10192502532928066</v>
      </c>
      <c r="AG130" s="67">
        <v>0.1</v>
      </c>
      <c r="AH130" s="68">
        <v>90.4</v>
      </c>
      <c r="AI130" s="68">
        <v>104.3</v>
      </c>
      <c r="AJ130" s="69">
        <f t="shared" si="31"/>
        <v>0.11537610619469026</v>
      </c>
      <c r="AK130" s="70">
        <v>0</v>
      </c>
      <c r="AL130" s="71">
        <v>158.5</v>
      </c>
      <c r="AM130" s="71">
        <v>181</v>
      </c>
      <c r="AN130" s="72">
        <f t="shared" si="32"/>
        <v>0</v>
      </c>
      <c r="AO130" s="73">
        <f t="shared" si="33"/>
        <v>1</v>
      </c>
    </row>
    <row r="131" spans="1:41" x14ac:dyDescent="0.35">
      <c r="A131" s="48" t="s">
        <v>156</v>
      </c>
      <c r="B131" s="48" t="s">
        <v>236</v>
      </c>
      <c r="C131" s="48">
        <v>5882.25</v>
      </c>
      <c r="D131" s="48">
        <f>C131/1.15</f>
        <v>5115</v>
      </c>
      <c r="E131" s="48"/>
      <c r="F131" s="48">
        <f t="shared" si="23"/>
        <v>4347.75</v>
      </c>
      <c r="G131" s="48">
        <f t="shared" si="24"/>
        <v>1.0919206549404383</v>
      </c>
      <c r="H131" s="48">
        <f t="shared" si="25"/>
        <v>767.25</v>
      </c>
      <c r="I131" s="48">
        <f t="shared" si="26"/>
        <v>5514.6480275172908</v>
      </c>
      <c r="J131" s="48"/>
      <c r="K131" s="48">
        <f>I131*1.15</f>
        <v>6341.8452316448838</v>
      </c>
      <c r="L131" s="49">
        <f>K131-C131</f>
        <v>459.59523164488382</v>
      </c>
      <c r="M131" s="50">
        <f>L131/C131</f>
        <v>7.8132556699372482E-2</v>
      </c>
      <c r="Q131" s="54">
        <v>0.1</v>
      </c>
      <c r="R131" s="55">
        <v>17.294</v>
      </c>
      <c r="S131" s="55">
        <v>17.689900000000002</v>
      </c>
      <c r="T131" s="56">
        <f t="shared" si="27"/>
        <v>0.10228923326009021</v>
      </c>
      <c r="U131" s="57">
        <v>0.3</v>
      </c>
      <c r="V131" s="58">
        <v>96.2</v>
      </c>
      <c r="W131" s="58">
        <v>103.5</v>
      </c>
      <c r="X131" s="59">
        <f t="shared" si="28"/>
        <v>0.32276507276507277</v>
      </c>
      <c r="Y131" s="60">
        <v>0.4</v>
      </c>
      <c r="Z131" s="61">
        <v>92</v>
      </c>
      <c r="AA131" s="61">
        <v>103.4</v>
      </c>
      <c r="AB131" s="62">
        <f t="shared" si="29"/>
        <v>0.44956521739130439</v>
      </c>
      <c r="AC131" s="63">
        <v>0.1</v>
      </c>
      <c r="AD131" s="64">
        <v>98.7</v>
      </c>
      <c r="AE131" s="65">
        <v>100.6</v>
      </c>
      <c r="AF131" s="66">
        <f t="shared" si="30"/>
        <v>0.10192502532928066</v>
      </c>
      <c r="AG131" s="67">
        <v>0.1</v>
      </c>
      <c r="AH131" s="68">
        <v>90.4</v>
      </c>
      <c r="AI131" s="68">
        <v>104.3</v>
      </c>
      <c r="AJ131" s="69">
        <f t="shared" si="31"/>
        <v>0.11537610619469026</v>
      </c>
      <c r="AK131" s="70">
        <v>0</v>
      </c>
      <c r="AL131" s="71">
        <v>158.5</v>
      </c>
      <c r="AM131" s="71">
        <v>181</v>
      </c>
      <c r="AN131" s="72">
        <f t="shared" si="32"/>
        <v>0</v>
      </c>
      <c r="AO131" s="73">
        <f t="shared" si="33"/>
        <v>1</v>
      </c>
    </row>
    <row r="132" spans="1:41" x14ac:dyDescent="0.35">
      <c r="A132" s="48" t="s">
        <v>157</v>
      </c>
      <c r="B132" s="48" t="s">
        <v>236</v>
      </c>
      <c r="C132" s="48">
        <v>5882.25</v>
      </c>
      <c r="D132" s="48">
        <f>C132/1.15</f>
        <v>5115</v>
      </c>
      <c r="E132" s="48"/>
      <c r="F132" s="48">
        <f t="shared" ref="F132:F195" si="34">D132*85%</f>
        <v>4347.75</v>
      </c>
      <c r="G132" s="48">
        <f t="shared" ref="G132:G195" si="35">T132+X132+AB132+AF132+AJ132+AN132</f>
        <v>1.0919206549404383</v>
      </c>
      <c r="H132" s="48">
        <f t="shared" ref="H132:H195" si="36">D132*15%</f>
        <v>767.25</v>
      </c>
      <c r="I132" s="48">
        <f t="shared" ref="I132:I195" si="37">(F132*G132)+H132</f>
        <v>5514.6480275172908</v>
      </c>
      <c r="J132" s="48"/>
      <c r="K132" s="48">
        <f>I132*1.15</f>
        <v>6341.8452316448838</v>
      </c>
      <c r="L132" s="49">
        <f>K132-C132</f>
        <v>459.59523164488382</v>
      </c>
      <c r="M132" s="50">
        <f>L132/C132</f>
        <v>7.8132556699372482E-2</v>
      </c>
      <c r="Q132" s="54">
        <v>0.1</v>
      </c>
      <c r="R132" s="55">
        <v>17.294</v>
      </c>
      <c r="S132" s="55">
        <v>17.689900000000002</v>
      </c>
      <c r="T132" s="56">
        <f t="shared" ref="T132:T195" si="38">Q132*(S132/R132)</f>
        <v>0.10228923326009021</v>
      </c>
      <c r="U132" s="57">
        <v>0.3</v>
      </c>
      <c r="V132" s="58">
        <v>96.2</v>
      </c>
      <c r="W132" s="58">
        <v>103.5</v>
      </c>
      <c r="X132" s="59">
        <f t="shared" ref="X132:X195" si="39">U132*(W132/V132)</f>
        <v>0.32276507276507277</v>
      </c>
      <c r="Y132" s="60">
        <v>0.4</v>
      </c>
      <c r="Z132" s="61">
        <v>92</v>
      </c>
      <c r="AA132" s="61">
        <v>103.4</v>
      </c>
      <c r="AB132" s="62">
        <f t="shared" ref="AB132:AB195" si="40">Y132*(AA132/Z132)</f>
        <v>0.44956521739130439</v>
      </c>
      <c r="AC132" s="63">
        <v>0.1</v>
      </c>
      <c r="AD132" s="64">
        <v>98.7</v>
      </c>
      <c r="AE132" s="65">
        <v>100.6</v>
      </c>
      <c r="AF132" s="66">
        <f t="shared" ref="AF132:AF195" si="41">AC132*(AE132/AD132)</f>
        <v>0.10192502532928066</v>
      </c>
      <c r="AG132" s="67">
        <v>0.1</v>
      </c>
      <c r="AH132" s="68">
        <v>90.4</v>
      </c>
      <c r="AI132" s="68">
        <v>104.3</v>
      </c>
      <c r="AJ132" s="69">
        <f t="shared" ref="AJ132:AJ195" si="42">AG132*(AI132/AH132)</f>
        <v>0.11537610619469026</v>
      </c>
      <c r="AK132" s="70">
        <v>0</v>
      </c>
      <c r="AL132" s="71">
        <v>158.5</v>
      </c>
      <c r="AM132" s="71">
        <v>181</v>
      </c>
      <c r="AN132" s="72">
        <f t="shared" ref="AN132:AN195" si="43">AK132*(AM132/AL132)</f>
        <v>0</v>
      </c>
      <c r="AO132" s="73">
        <f t="shared" ref="AO132:AO195" si="44">Q132+U132+Y132+AC132+AG132+AK132</f>
        <v>1</v>
      </c>
    </row>
    <row r="133" spans="1:41" x14ac:dyDescent="0.35">
      <c r="A133" s="48" t="s">
        <v>158</v>
      </c>
      <c r="B133" s="48" t="s">
        <v>236</v>
      </c>
      <c r="C133" s="48">
        <v>5882.25</v>
      </c>
      <c r="D133" s="48">
        <f>C133/1.15</f>
        <v>5115</v>
      </c>
      <c r="E133" s="48"/>
      <c r="F133" s="48">
        <f t="shared" si="34"/>
        <v>4347.75</v>
      </c>
      <c r="G133" s="48">
        <f t="shared" si="35"/>
        <v>1.0919206549404383</v>
      </c>
      <c r="H133" s="48">
        <f t="shared" si="36"/>
        <v>767.25</v>
      </c>
      <c r="I133" s="48">
        <f t="shared" si="37"/>
        <v>5514.6480275172908</v>
      </c>
      <c r="J133" s="48"/>
      <c r="K133" s="48">
        <f>I133*1.15</f>
        <v>6341.8452316448838</v>
      </c>
      <c r="L133" s="49">
        <f>K133-C133</f>
        <v>459.59523164488382</v>
      </c>
      <c r="M133" s="50">
        <f>L133/C133</f>
        <v>7.8132556699372482E-2</v>
      </c>
      <c r="Q133" s="54">
        <v>0.1</v>
      </c>
      <c r="R133" s="55">
        <v>17.294</v>
      </c>
      <c r="S133" s="55">
        <v>17.689900000000002</v>
      </c>
      <c r="T133" s="56">
        <f t="shared" si="38"/>
        <v>0.10228923326009021</v>
      </c>
      <c r="U133" s="57">
        <v>0.3</v>
      </c>
      <c r="V133" s="58">
        <v>96.2</v>
      </c>
      <c r="W133" s="58">
        <v>103.5</v>
      </c>
      <c r="X133" s="59">
        <f t="shared" si="39"/>
        <v>0.32276507276507277</v>
      </c>
      <c r="Y133" s="60">
        <v>0.4</v>
      </c>
      <c r="Z133" s="61">
        <v>92</v>
      </c>
      <c r="AA133" s="61">
        <v>103.4</v>
      </c>
      <c r="AB133" s="62">
        <f t="shared" si="40"/>
        <v>0.44956521739130439</v>
      </c>
      <c r="AC133" s="63">
        <v>0.1</v>
      </c>
      <c r="AD133" s="64">
        <v>98.7</v>
      </c>
      <c r="AE133" s="65">
        <v>100.6</v>
      </c>
      <c r="AF133" s="66">
        <f t="shared" si="41"/>
        <v>0.10192502532928066</v>
      </c>
      <c r="AG133" s="67">
        <v>0.1</v>
      </c>
      <c r="AH133" s="68">
        <v>90.4</v>
      </c>
      <c r="AI133" s="68">
        <v>104.3</v>
      </c>
      <c r="AJ133" s="69">
        <f t="shared" si="42"/>
        <v>0.11537610619469026</v>
      </c>
      <c r="AK133" s="70">
        <v>0</v>
      </c>
      <c r="AL133" s="71">
        <v>158.5</v>
      </c>
      <c r="AM133" s="71">
        <v>181</v>
      </c>
      <c r="AN133" s="72">
        <f t="shared" si="43"/>
        <v>0</v>
      </c>
      <c r="AO133" s="73">
        <f t="shared" si="44"/>
        <v>1</v>
      </c>
    </row>
    <row r="134" spans="1:41" x14ac:dyDescent="0.35">
      <c r="A134" s="48" t="s">
        <v>159</v>
      </c>
      <c r="B134" s="48" t="s">
        <v>236</v>
      </c>
      <c r="C134" s="48">
        <v>5882.25</v>
      </c>
      <c r="D134" s="48">
        <f>C134/1.15</f>
        <v>5115</v>
      </c>
      <c r="E134" s="48"/>
      <c r="F134" s="48">
        <f t="shared" si="34"/>
        <v>4347.75</v>
      </c>
      <c r="G134" s="48">
        <f t="shared" si="35"/>
        <v>1.0919206549404383</v>
      </c>
      <c r="H134" s="48">
        <f t="shared" si="36"/>
        <v>767.25</v>
      </c>
      <c r="I134" s="48">
        <f t="shared" si="37"/>
        <v>5514.6480275172908</v>
      </c>
      <c r="J134" s="48"/>
      <c r="K134" s="48">
        <f>I134*1.15</f>
        <v>6341.8452316448838</v>
      </c>
      <c r="L134" s="49">
        <f>K134-C134</f>
        <v>459.59523164488382</v>
      </c>
      <c r="M134" s="50">
        <f>L134/C134</f>
        <v>7.8132556699372482E-2</v>
      </c>
      <c r="Q134" s="54">
        <v>0.1</v>
      </c>
      <c r="R134" s="55">
        <v>17.294</v>
      </c>
      <c r="S134" s="55">
        <v>17.689900000000002</v>
      </c>
      <c r="T134" s="56">
        <f t="shared" si="38"/>
        <v>0.10228923326009021</v>
      </c>
      <c r="U134" s="57">
        <v>0.3</v>
      </c>
      <c r="V134" s="58">
        <v>96.2</v>
      </c>
      <c r="W134" s="58">
        <v>103.5</v>
      </c>
      <c r="X134" s="59">
        <f t="shared" si="39"/>
        <v>0.32276507276507277</v>
      </c>
      <c r="Y134" s="60">
        <v>0.4</v>
      </c>
      <c r="Z134" s="61">
        <v>92</v>
      </c>
      <c r="AA134" s="61">
        <v>103.4</v>
      </c>
      <c r="AB134" s="62">
        <f t="shared" si="40"/>
        <v>0.44956521739130439</v>
      </c>
      <c r="AC134" s="63">
        <v>0.1</v>
      </c>
      <c r="AD134" s="64">
        <v>98.7</v>
      </c>
      <c r="AE134" s="65">
        <v>100.6</v>
      </c>
      <c r="AF134" s="66">
        <f t="shared" si="41"/>
        <v>0.10192502532928066</v>
      </c>
      <c r="AG134" s="67">
        <v>0.1</v>
      </c>
      <c r="AH134" s="68">
        <v>90.4</v>
      </c>
      <c r="AI134" s="68">
        <v>104.3</v>
      </c>
      <c r="AJ134" s="69">
        <f t="shared" si="42"/>
        <v>0.11537610619469026</v>
      </c>
      <c r="AK134" s="70">
        <v>0</v>
      </c>
      <c r="AL134" s="71">
        <v>158.5</v>
      </c>
      <c r="AM134" s="71">
        <v>181</v>
      </c>
      <c r="AN134" s="72">
        <f t="shared" si="43"/>
        <v>0</v>
      </c>
      <c r="AO134" s="73">
        <f t="shared" si="44"/>
        <v>1</v>
      </c>
    </row>
    <row r="135" spans="1:41" x14ac:dyDescent="0.35">
      <c r="A135" s="48" t="s">
        <v>160</v>
      </c>
      <c r="B135" s="48" t="s">
        <v>236</v>
      </c>
      <c r="C135" s="48">
        <v>5882.25</v>
      </c>
      <c r="D135" s="48">
        <f>C135/1.15</f>
        <v>5115</v>
      </c>
      <c r="E135" s="48"/>
      <c r="F135" s="48">
        <f t="shared" si="34"/>
        <v>4347.75</v>
      </c>
      <c r="G135" s="48">
        <f t="shared" si="35"/>
        <v>1.0919206549404383</v>
      </c>
      <c r="H135" s="48">
        <f t="shared" si="36"/>
        <v>767.25</v>
      </c>
      <c r="I135" s="48">
        <f t="shared" si="37"/>
        <v>5514.6480275172908</v>
      </c>
      <c r="J135" s="48"/>
      <c r="K135" s="48">
        <f>I135*1.15</f>
        <v>6341.8452316448838</v>
      </c>
      <c r="L135" s="49">
        <f>K135-C135</f>
        <v>459.59523164488382</v>
      </c>
      <c r="M135" s="50">
        <f>L135/C135</f>
        <v>7.8132556699372482E-2</v>
      </c>
      <c r="Q135" s="54">
        <v>0.1</v>
      </c>
      <c r="R135" s="55">
        <v>17.294</v>
      </c>
      <c r="S135" s="55">
        <v>17.689900000000002</v>
      </c>
      <c r="T135" s="56">
        <f t="shared" si="38"/>
        <v>0.10228923326009021</v>
      </c>
      <c r="U135" s="57">
        <v>0.3</v>
      </c>
      <c r="V135" s="58">
        <v>96.2</v>
      </c>
      <c r="W135" s="58">
        <v>103.5</v>
      </c>
      <c r="X135" s="59">
        <f t="shared" si="39"/>
        <v>0.32276507276507277</v>
      </c>
      <c r="Y135" s="60">
        <v>0.4</v>
      </c>
      <c r="Z135" s="61">
        <v>92</v>
      </c>
      <c r="AA135" s="61">
        <v>103.4</v>
      </c>
      <c r="AB135" s="62">
        <f t="shared" si="40"/>
        <v>0.44956521739130439</v>
      </c>
      <c r="AC135" s="63">
        <v>0.1</v>
      </c>
      <c r="AD135" s="64">
        <v>98.7</v>
      </c>
      <c r="AE135" s="65">
        <v>100.6</v>
      </c>
      <c r="AF135" s="66">
        <f t="shared" si="41"/>
        <v>0.10192502532928066</v>
      </c>
      <c r="AG135" s="67">
        <v>0.1</v>
      </c>
      <c r="AH135" s="68">
        <v>90.4</v>
      </c>
      <c r="AI135" s="68">
        <v>104.3</v>
      </c>
      <c r="AJ135" s="69">
        <f t="shared" si="42"/>
        <v>0.11537610619469026</v>
      </c>
      <c r="AK135" s="70">
        <v>0</v>
      </c>
      <c r="AL135" s="71">
        <v>158.5</v>
      </c>
      <c r="AM135" s="71">
        <v>181</v>
      </c>
      <c r="AN135" s="72">
        <f t="shared" si="43"/>
        <v>0</v>
      </c>
      <c r="AO135" s="73">
        <f t="shared" si="44"/>
        <v>1</v>
      </c>
    </row>
    <row r="136" spans="1:41" x14ac:dyDescent="0.35">
      <c r="A136" s="48" t="s">
        <v>161</v>
      </c>
      <c r="B136" s="48" t="s">
        <v>236</v>
      </c>
      <c r="C136" s="48">
        <v>5882.25</v>
      </c>
      <c r="D136" s="48">
        <f>C136/1.15</f>
        <v>5115</v>
      </c>
      <c r="E136" s="48"/>
      <c r="F136" s="48">
        <f t="shared" si="34"/>
        <v>4347.75</v>
      </c>
      <c r="G136" s="48">
        <f t="shared" si="35"/>
        <v>1.0919206549404383</v>
      </c>
      <c r="H136" s="48">
        <f t="shared" si="36"/>
        <v>767.25</v>
      </c>
      <c r="I136" s="48">
        <f t="shared" si="37"/>
        <v>5514.6480275172908</v>
      </c>
      <c r="J136" s="48"/>
      <c r="K136" s="48">
        <f>I136*1.15</f>
        <v>6341.8452316448838</v>
      </c>
      <c r="L136" s="49">
        <f>K136-C136</f>
        <v>459.59523164488382</v>
      </c>
      <c r="M136" s="50">
        <f>L136/C136</f>
        <v>7.8132556699372482E-2</v>
      </c>
      <c r="Q136" s="54">
        <v>0.1</v>
      </c>
      <c r="R136" s="55">
        <v>17.294</v>
      </c>
      <c r="S136" s="55">
        <v>17.689900000000002</v>
      </c>
      <c r="T136" s="56">
        <f t="shared" si="38"/>
        <v>0.10228923326009021</v>
      </c>
      <c r="U136" s="57">
        <v>0.3</v>
      </c>
      <c r="V136" s="58">
        <v>96.2</v>
      </c>
      <c r="W136" s="58">
        <v>103.5</v>
      </c>
      <c r="X136" s="59">
        <f t="shared" si="39"/>
        <v>0.32276507276507277</v>
      </c>
      <c r="Y136" s="60">
        <v>0.4</v>
      </c>
      <c r="Z136" s="61">
        <v>92</v>
      </c>
      <c r="AA136" s="61">
        <v>103.4</v>
      </c>
      <c r="AB136" s="62">
        <f t="shared" si="40"/>
        <v>0.44956521739130439</v>
      </c>
      <c r="AC136" s="63">
        <v>0.1</v>
      </c>
      <c r="AD136" s="64">
        <v>98.7</v>
      </c>
      <c r="AE136" s="65">
        <v>100.6</v>
      </c>
      <c r="AF136" s="66">
        <f t="shared" si="41"/>
        <v>0.10192502532928066</v>
      </c>
      <c r="AG136" s="67">
        <v>0.1</v>
      </c>
      <c r="AH136" s="68">
        <v>90.4</v>
      </c>
      <c r="AI136" s="68">
        <v>104.3</v>
      </c>
      <c r="AJ136" s="69">
        <f t="shared" si="42"/>
        <v>0.11537610619469026</v>
      </c>
      <c r="AK136" s="70">
        <v>0</v>
      </c>
      <c r="AL136" s="71">
        <v>158.5</v>
      </c>
      <c r="AM136" s="71">
        <v>181</v>
      </c>
      <c r="AN136" s="72">
        <f t="shared" si="43"/>
        <v>0</v>
      </c>
      <c r="AO136" s="73">
        <f t="shared" si="44"/>
        <v>1</v>
      </c>
    </row>
    <row r="137" spans="1:41" x14ac:dyDescent="0.35">
      <c r="A137" s="48" t="s">
        <v>162</v>
      </c>
      <c r="B137" s="48" t="s">
        <v>236</v>
      </c>
      <c r="C137" s="48">
        <v>5882.25</v>
      </c>
      <c r="D137" s="48">
        <f>C137/1.15</f>
        <v>5115</v>
      </c>
      <c r="E137" s="48"/>
      <c r="F137" s="48">
        <f t="shared" si="34"/>
        <v>4347.75</v>
      </c>
      <c r="G137" s="48">
        <f t="shared" si="35"/>
        <v>1.0919206549404383</v>
      </c>
      <c r="H137" s="48">
        <f t="shared" si="36"/>
        <v>767.25</v>
      </c>
      <c r="I137" s="48">
        <f t="shared" si="37"/>
        <v>5514.6480275172908</v>
      </c>
      <c r="J137" s="48"/>
      <c r="K137" s="48">
        <f>I137*1.15</f>
        <v>6341.8452316448838</v>
      </c>
      <c r="L137" s="49">
        <f>K137-C137</f>
        <v>459.59523164488382</v>
      </c>
      <c r="M137" s="50">
        <f>L137/C137</f>
        <v>7.8132556699372482E-2</v>
      </c>
      <c r="Q137" s="54">
        <v>0.1</v>
      </c>
      <c r="R137" s="55">
        <v>17.294</v>
      </c>
      <c r="S137" s="55">
        <v>17.689900000000002</v>
      </c>
      <c r="T137" s="56">
        <f t="shared" si="38"/>
        <v>0.10228923326009021</v>
      </c>
      <c r="U137" s="57">
        <v>0.3</v>
      </c>
      <c r="V137" s="58">
        <v>96.2</v>
      </c>
      <c r="W137" s="58">
        <v>103.5</v>
      </c>
      <c r="X137" s="59">
        <f t="shared" si="39"/>
        <v>0.32276507276507277</v>
      </c>
      <c r="Y137" s="60">
        <v>0.4</v>
      </c>
      <c r="Z137" s="61">
        <v>92</v>
      </c>
      <c r="AA137" s="61">
        <v>103.4</v>
      </c>
      <c r="AB137" s="62">
        <f t="shared" si="40"/>
        <v>0.44956521739130439</v>
      </c>
      <c r="AC137" s="63">
        <v>0.1</v>
      </c>
      <c r="AD137" s="64">
        <v>98.7</v>
      </c>
      <c r="AE137" s="65">
        <v>100.6</v>
      </c>
      <c r="AF137" s="66">
        <f t="shared" si="41"/>
        <v>0.10192502532928066</v>
      </c>
      <c r="AG137" s="67">
        <v>0.1</v>
      </c>
      <c r="AH137" s="68">
        <v>90.4</v>
      </c>
      <c r="AI137" s="68">
        <v>104.3</v>
      </c>
      <c r="AJ137" s="69">
        <f t="shared" si="42"/>
        <v>0.11537610619469026</v>
      </c>
      <c r="AK137" s="70">
        <v>0</v>
      </c>
      <c r="AL137" s="71">
        <v>158.5</v>
      </c>
      <c r="AM137" s="71">
        <v>181</v>
      </c>
      <c r="AN137" s="72">
        <f t="shared" si="43"/>
        <v>0</v>
      </c>
      <c r="AO137" s="73">
        <f t="shared" si="44"/>
        <v>1</v>
      </c>
    </row>
    <row r="138" spans="1:41" x14ac:dyDescent="0.35">
      <c r="A138" s="48" t="s">
        <v>163</v>
      </c>
      <c r="B138" s="48" t="s">
        <v>236</v>
      </c>
      <c r="C138" s="48">
        <v>5882.25</v>
      </c>
      <c r="D138" s="48">
        <f>C138/1.15</f>
        <v>5115</v>
      </c>
      <c r="E138" s="48"/>
      <c r="F138" s="48">
        <f t="shared" si="34"/>
        <v>4347.75</v>
      </c>
      <c r="G138" s="48">
        <f t="shared" si="35"/>
        <v>1.0919206549404383</v>
      </c>
      <c r="H138" s="48">
        <f t="shared" si="36"/>
        <v>767.25</v>
      </c>
      <c r="I138" s="48">
        <f t="shared" si="37"/>
        <v>5514.6480275172908</v>
      </c>
      <c r="J138" s="48"/>
      <c r="K138" s="48">
        <f>I138*1.15</f>
        <v>6341.8452316448838</v>
      </c>
      <c r="L138" s="49">
        <f>K138-C138</f>
        <v>459.59523164488382</v>
      </c>
      <c r="M138" s="50">
        <f>L138/C138</f>
        <v>7.8132556699372482E-2</v>
      </c>
      <c r="Q138" s="54">
        <v>0.1</v>
      </c>
      <c r="R138" s="55">
        <v>17.294</v>
      </c>
      <c r="S138" s="55">
        <v>17.689900000000002</v>
      </c>
      <c r="T138" s="56">
        <f t="shared" si="38"/>
        <v>0.10228923326009021</v>
      </c>
      <c r="U138" s="57">
        <v>0.3</v>
      </c>
      <c r="V138" s="58">
        <v>96.2</v>
      </c>
      <c r="W138" s="58">
        <v>103.5</v>
      </c>
      <c r="X138" s="59">
        <f t="shared" si="39"/>
        <v>0.32276507276507277</v>
      </c>
      <c r="Y138" s="60">
        <v>0.4</v>
      </c>
      <c r="Z138" s="61">
        <v>92</v>
      </c>
      <c r="AA138" s="61">
        <v>103.4</v>
      </c>
      <c r="AB138" s="62">
        <f t="shared" si="40"/>
        <v>0.44956521739130439</v>
      </c>
      <c r="AC138" s="63">
        <v>0.1</v>
      </c>
      <c r="AD138" s="64">
        <v>98.7</v>
      </c>
      <c r="AE138" s="65">
        <v>100.6</v>
      </c>
      <c r="AF138" s="66">
        <f t="shared" si="41"/>
        <v>0.10192502532928066</v>
      </c>
      <c r="AG138" s="67">
        <v>0.1</v>
      </c>
      <c r="AH138" s="68">
        <v>90.4</v>
      </c>
      <c r="AI138" s="68">
        <v>104.3</v>
      </c>
      <c r="AJ138" s="69">
        <f t="shared" si="42"/>
        <v>0.11537610619469026</v>
      </c>
      <c r="AK138" s="70">
        <v>0</v>
      </c>
      <c r="AL138" s="71">
        <v>158.5</v>
      </c>
      <c r="AM138" s="71">
        <v>181</v>
      </c>
      <c r="AN138" s="72">
        <f t="shared" si="43"/>
        <v>0</v>
      </c>
      <c r="AO138" s="73">
        <f t="shared" si="44"/>
        <v>1</v>
      </c>
    </row>
    <row r="139" spans="1:41" x14ac:dyDescent="0.35">
      <c r="A139" s="48" t="s">
        <v>164</v>
      </c>
      <c r="B139" s="48" t="s">
        <v>236</v>
      </c>
      <c r="C139" s="48">
        <v>5882.25</v>
      </c>
      <c r="D139" s="48">
        <f>C139/1.15</f>
        <v>5115</v>
      </c>
      <c r="E139" s="48"/>
      <c r="F139" s="48">
        <f t="shared" si="34"/>
        <v>4347.75</v>
      </c>
      <c r="G139" s="48">
        <f t="shared" si="35"/>
        <v>1.0919206549404383</v>
      </c>
      <c r="H139" s="48">
        <f t="shared" si="36"/>
        <v>767.25</v>
      </c>
      <c r="I139" s="48">
        <f t="shared" si="37"/>
        <v>5514.6480275172908</v>
      </c>
      <c r="J139" s="48"/>
      <c r="K139" s="48">
        <f>I139*1.15</f>
        <v>6341.8452316448838</v>
      </c>
      <c r="L139" s="49">
        <f>K139-C139</f>
        <v>459.59523164488382</v>
      </c>
      <c r="M139" s="50">
        <f>L139/C139</f>
        <v>7.8132556699372482E-2</v>
      </c>
      <c r="Q139" s="54">
        <v>0.1</v>
      </c>
      <c r="R139" s="55">
        <v>17.294</v>
      </c>
      <c r="S139" s="55">
        <v>17.689900000000002</v>
      </c>
      <c r="T139" s="56">
        <f t="shared" si="38"/>
        <v>0.10228923326009021</v>
      </c>
      <c r="U139" s="57">
        <v>0.3</v>
      </c>
      <c r="V139" s="58">
        <v>96.2</v>
      </c>
      <c r="W139" s="58">
        <v>103.5</v>
      </c>
      <c r="X139" s="59">
        <f t="shared" si="39"/>
        <v>0.32276507276507277</v>
      </c>
      <c r="Y139" s="60">
        <v>0.4</v>
      </c>
      <c r="Z139" s="61">
        <v>92</v>
      </c>
      <c r="AA139" s="61">
        <v>103.4</v>
      </c>
      <c r="AB139" s="62">
        <f t="shared" si="40"/>
        <v>0.44956521739130439</v>
      </c>
      <c r="AC139" s="63">
        <v>0.1</v>
      </c>
      <c r="AD139" s="64">
        <v>98.7</v>
      </c>
      <c r="AE139" s="65">
        <v>100.6</v>
      </c>
      <c r="AF139" s="66">
        <f t="shared" si="41"/>
        <v>0.10192502532928066</v>
      </c>
      <c r="AG139" s="67">
        <v>0.1</v>
      </c>
      <c r="AH139" s="68">
        <v>90.4</v>
      </c>
      <c r="AI139" s="68">
        <v>104.3</v>
      </c>
      <c r="AJ139" s="69">
        <f t="shared" si="42"/>
        <v>0.11537610619469026</v>
      </c>
      <c r="AK139" s="70">
        <v>0</v>
      </c>
      <c r="AL139" s="71">
        <v>158.5</v>
      </c>
      <c r="AM139" s="71">
        <v>181</v>
      </c>
      <c r="AN139" s="72">
        <f t="shared" si="43"/>
        <v>0</v>
      </c>
      <c r="AO139" s="73">
        <f t="shared" si="44"/>
        <v>1</v>
      </c>
    </row>
    <row r="140" spans="1:41" x14ac:dyDescent="0.35">
      <c r="A140" s="48" t="s">
        <v>165</v>
      </c>
      <c r="B140" s="48" t="s">
        <v>236</v>
      </c>
      <c r="C140" s="48">
        <v>5882.25</v>
      </c>
      <c r="D140" s="48">
        <f>C140/1.15</f>
        <v>5115</v>
      </c>
      <c r="E140" s="48"/>
      <c r="F140" s="48">
        <f t="shared" si="34"/>
        <v>4347.75</v>
      </c>
      <c r="G140" s="48">
        <f t="shared" si="35"/>
        <v>1.0919206549404383</v>
      </c>
      <c r="H140" s="48">
        <f t="shared" si="36"/>
        <v>767.25</v>
      </c>
      <c r="I140" s="48">
        <f t="shared" si="37"/>
        <v>5514.6480275172908</v>
      </c>
      <c r="J140" s="48"/>
      <c r="K140" s="48">
        <f>I140*1.15</f>
        <v>6341.8452316448838</v>
      </c>
      <c r="L140" s="49">
        <f>K140-C140</f>
        <v>459.59523164488382</v>
      </c>
      <c r="M140" s="50">
        <f>L140/C140</f>
        <v>7.8132556699372482E-2</v>
      </c>
      <c r="Q140" s="54">
        <v>0.1</v>
      </c>
      <c r="R140" s="55">
        <v>17.294</v>
      </c>
      <c r="S140" s="55">
        <v>17.689900000000002</v>
      </c>
      <c r="T140" s="56">
        <f t="shared" si="38"/>
        <v>0.10228923326009021</v>
      </c>
      <c r="U140" s="57">
        <v>0.3</v>
      </c>
      <c r="V140" s="58">
        <v>96.2</v>
      </c>
      <c r="W140" s="58">
        <v>103.5</v>
      </c>
      <c r="X140" s="59">
        <f t="shared" si="39"/>
        <v>0.32276507276507277</v>
      </c>
      <c r="Y140" s="60">
        <v>0.4</v>
      </c>
      <c r="Z140" s="61">
        <v>92</v>
      </c>
      <c r="AA140" s="61">
        <v>103.4</v>
      </c>
      <c r="AB140" s="62">
        <f t="shared" si="40"/>
        <v>0.44956521739130439</v>
      </c>
      <c r="AC140" s="63">
        <v>0.1</v>
      </c>
      <c r="AD140" s="64">
        <v>98.7</v>
      </c>
      <c r="AE140" s="65">
        <v>100.6</v>
      </c>
      <c r="AF140" s="66">
        <f t="shared" si="41"/>
        <v>0.10192502532928066</v>
      </c>
      <c r="AG140" s="67">
        <v>0.1</v>
      </c>
      <c r="AH140" s="68">
        <v>90.4</v>
      </c>
      <c r="AI140" s="68">
        <v>104.3</v>
      </c>
      <c r="AJ140" s="69">
        <f t="shared" si="42"/>
        <v>0.11537610619469026</v>
      </c>
      <c r="AK140" s="70">
        <v>0</v>
      </c>
      <c r="AL140" s="71">
        <v>158.5</v>
      </c>
      <c r="AM140" s="71">
        <v>181</v>
      </c>
      <c r="AN140" s="72">
        <f t="shared" si="43"/>
        <v>0</v>
      </c>
      <c r="AO140" s="73">
        <f t="shared" si="44"/>
        <v>1</v>
      </c>
    </row>
    <row r="141" spans="1:41" x14ac:dyDescent="0.35">
      <c r="A141" s="48" t="s">
        <v>166</v>
      </c>
      <c r="B141" s="48" t="s">
        <v>236</v>
      </c>
      <c r="C141" s="48">
        <v>5882.25</v>
      </c>
      <c r="D141" s="48">
        <f>C141/1.15</f>
        <v>5115</v>
      </c>
      <c r="E141" s="48"/>
      <c r="F141" s="48">
        <f t="shared" si="34"/>
        <v>4347.75</v>
      </c>
      <c r="G141" s="48">
        <f t="shared" si="35"/>
        <v>1.0919206549404383</v>
      </c>
      <c r="H141" s="48">
        <f t="shared" si="36"/>
        <v>767.25</v>
      </c>
      <c r="I141" s="48">
        <f t="shared" si="37"/>
        <v>5514.6480275172908</v>
      </c>
      <c r="J141" s="48"/>
      <c r="K141" s="48">
        <f>I141*1.15</f>
        <v>6341.8452316448838</v>
      </c>
      <c r="L141" s="49">
        <f>K141-C141</f>
        <v>459.59523164488382</v>
      </c>
      <c r="M141" s="50">
        <f>L141/C141</f>
        <v>7.8132556699372482E-2</v>
      </c>
      <c r="Q141" s="54">
        <v>0.1</v>
      </c>
      <c r="R141" s="55">
        <v>17.294</v>
      </c>
      <c r="S141" s="55">
        <v>17.689900000000002</v>
      </c>
      <c r="T141" s="56">
        <f t="shared" si="38"/>
        <v>0.10228923326009021</v>
      </c>
      <c r="U141" s="57">
        <v>0.3</v>
      </c>
      <c r="V141" s="58">
        <v>96.2</v>
      </c>
      <c r="W141" s="58">
        <v>103.5</v>
      </c>
      <c r="X141" s="59">
        <f t="shared" si="39"/>
        <v>0.32276507276507277</v>
      </c>
      <c r="Y141" s="60">
        <v>0.4</v>
      </c>
      <c r="Z141" s="61">
        <v>92</v>
      </c>
      <c r="AA141" s="61">
        <v>103.4</v>
      </c>
      <c r="AB141" s="62">
        <f t="shared" si="40"/>
        <v>0.44956521739130439</v>
      </c>
      <c r="AC141" s="63">
        <v>0.1</v>
      </c>
      <c r="AD141" s="64">
        <v>98.7</v>
      </c>
      <c r="AE141" s="65">
        <v>100.6</v>
      </c>
      <c r="AF141" s="66">
        <f t="shared" si="41"/>
        <v>0.10192502532928066</v>
      </c>
      <c r="AG141" s="67">
        <v>0.1</v>
      </c>
      <c r="AH141" s="68">
        <v>90.4</v>
      </c>
      <c r="AI141" s="68">
        <v>104.3</v>
      </c>
      <c r="AJ141" s="69">
        <f t="shared" si="42"/>
        <v>0.11537610619469026</v>
      </c>
      <c r="AK141" s="70">
        <v>0</v>
      </c>
      <c r="AL141" s="71">
        <v>158.5</v>
      </c>
      <c r="AM141" s="71">
        <v>181</v>
      </c>
      <c r="AN141" s="72">
        <f t="shared" si="43"/>
        <v>0</v>
      </c>
      <c r="AO141" s="73">
        <f t="shared" si="44"/>
        <v>1</v>
      </c>
    </row>
    <row r="142" spans="1:41" x14ac:dyDescent="0.35">
      <c r="A142" s="48" t="s">
        <v>167</v>
      </c>
      <c r="B142" s="48" t="s">
        <v>236</v>
      </c>
      <c r="C142" s="48">
        <v>5882.25</v>
      </c>
      <c r="D142" s="48">
        <f>C142/1.15</f>
        <v>5115</v>
      </c>
      <c r="E142" s="48"/>
      <c r="F142" s="48">
        <f t="shared" si="34"/>
        <v>4347.75</v>
      </c>
      <c r="G142" s="48">
        <f t="shared" si="35"/>
        <v>1.0919206549404383</v>
      </c>
      <c r="H142" s="48">
        <f t="shared" si="36"/>
        <v>767.25</v>
      </c>
      <c r="I142" s="48">
        <f t="shared" si="37"/>
        <v>5514.6480275172908</v>
      </c>
      <c r="J142" s="48"/>
      <c r="K142" s="48">
        <f>I142*1.15</f>
        <v>6341.8452316448838</v>
      </c>
      <c r="L142" s="49">
        <f>K142-C142</f>
        <v>459.59523164488382</v>
      </c>
      <c r="M142" s="50">
        <f>L142/C142</f>
        <v>7.8132556699372482E-2</v>
      </c>
      <c r="Q142" s="54">
        <v>0.1</v>
      </c>
      <c r="R142" s="55">
        <v>17.294</v>
      </c>
      <c r="S142" s="55">
        <v>17.689900000000002</v>
      </c>
      <c r="T142" s="56">
        <f t="shared" si="38"/>
        <v>0.10228923326009021</v>
      </c>
      <c r="U142" s="57">
        <v>0.3</v>
      </c>
      <c r="V142" s="58">
        <v>96.2</v>
      </c>
      <c r="W142" s="58">
        <v>103.5</v>
      </c>
      <c r="X142" s="59">
        <f t="shared" si="39"/>
        <v>0.32276507276507277</v>
      </c>
      <c r="Y142" s="60">
        <v>0.4</v>
      </c>
      <c r="Z142" s="61">
        <v>92</v>
      </c>
      <c r="AA142" s="61">
        <v>103.4</v>
      </c>
      <c r="AB142" s="62">
        <f t="shared" si="40"/>
        <v>0.44956521739130439</v>
      </c>
      <c r="AC142" s="63">
        <v>0.1</v>
      </c>
      <c r="AD142" s="64">
        <v>98.7</v>
      </c>
      <c r="AE142" s="65">
        <v>100.6</v>
      </c>
      <c r="AF142" s="66">
        <f t="shared" si="41"/>
        <v>0.10192502532928066</v>
      </c>
      <c r="AG142" s="67">
        <v>0.1</v>
      </c>
      <c r="AH142" s="68">
        <v>90.4</v>
      </c>
      <c r="AI142" s="68">
        <v>104.3</v>
      </c>
      <c r="AJ142" s="69">
        <f t="shared" si="42"/>
        <v>0.11537610619469026</v>
      </c>
      <c r="AK142" s="70">
        <v>0</v>
      </c>
      <c r="AL142" s="71">
        <v>158.5</v>
      </c>
      <c r="AM142" s="71">
        <v>181</v>
      </c>
      <c r="AN142" s="72">
        <f t="shared" si="43"/>
        <v>0</v>
      </c>
      <c r="AO142" s="73">
        <f t="shared" si="44"/>
        <v>1</v>
      </c>
    </row>
    <row r="143" spans="1:41" x14ac:dyDescent="0.35">
      <c r="A143" s="48" t="s">
        <v>168</v>
      </c>
      <c r="B143" s="48" t="s">
        <v>236</v>
      </c>
      <c r="C143" s="48">
        <v>5823.43</v>
      </c>
      <c r="D143" s="48">
        <f>C143/1.15</f>
        <v>5063.8521739130438</v>
      </c>
      <c r="E143" s="48"/>
      <c r="F143" s="48">
        <f t="shared" si="34"/>
        <v>4304.2743478260873</v>
      </c>
      <c r="G143" s="48">
        <f t="shared" si="35"/>
        <v>1.0919206549404383</v>
      </c>
      <c r="H143" s="48">
        <f t="shared" si="36"/>
        <v>759.57782608695652</v>
      </c>
      <c r="I143" s="48">
        <f t="shared" si="37"/>
        <v>5459.5038910085459</v>
      </c>
      <c r="J143" s="48"/>
      <c r="K143" s="48">
        <f>I143*1.15</f>
        <v>6278.4294746598271</v>
      </c>
      <c r="L143" s="49">
        <f>K143-C143</f>
        <v>454.99947465982677</v>
      </c>
      <c r="M143" s="50">
        <f>L143/C143</f>
        <v>7.8132556699372496E-2</v>
      </c>
      <c r="Q143" s="54">
        <v>0.1</v>
      </c>
      <c r="R143" s="55">
        <v>17.294</v>
      </c>
      <c r="S143" s="55">
        <v>17.689900000000002</v>
      </c>
      <c r="T143" s="56">
        <f t="shared" si="38"/>
        <v>0.10228923326009021</v>
      </c>
      <c r="U143" s="57">
        <v>0.3</v>
      </c>
      <c r="V143" s="58">
        <v>96.2</v>
      </c>
      <c r="W143" s="58">
        <v>103.5</v>
      </c>
      <c r="X143" s="59">
        <f t="shared" si="39"/>
        <v>0.32276507276507277</v>
      </c>
      <c r="Y143" s="60">
        <v>0.4</v>
      </c>
      <c r="Z143" s="61">
        <v>92</v>
      </c>
      <c r="AA143" s="61">
        <v>103.4</v>
      </c>
      <c r="AB143" s="62">
        <f t="shared" si="40"/>
        <v>0.44956521739130439</v>
      </c>
      <c r="AC143" s="63">
        <v>0.1</v>
      </c>
      <c r="AD143" s="64">
        <v>98.7</v>
      </c>
      <c r="AE143" s="65">
        <v>100.6</v>
      </c>
      <c r="AF143" s="66">
        <f t="shared" si="41"/>
        <v>0.10192502532928066</v>
      </c>
      <c r="AG143" s="67">
        <v>0.1</v>
      </c>
      <c r="AH143" s="68">
        <v>90.4</v>
      </c>
      <c r="AI143" s="68">
        <v>104.3</v>
      </c>
      <c r="AJ143" s="69">
        <f t="shared" si="42"/>
        <v>0.11537610619469026</v>
      </c>
      <c r="AK143" s="70">
        <v>0</v>
      </c>
      <c r="AL143" s="71">
        <v>158.5</v>
      </c>
      <c r="AM143" s="71">
        <v>181</v>
      </c>
      <c r="AN143" s="72">
        <f t="shared" si="43"/>
        <v>0</v>
      </c>
      <c r="AO143" s="73">
        <f t="shared" si="44"/>
        <v>1</v>
      </c>
    </row>
    <row r="144" spans="1:41" x14ac:dyDescent="0.35">
      <c r="A144" s="48" t="s">
        <v>169</v>
      </c>
      <c r="B144" s="48" t="s">
        <v>236</v>
      </c>
      <c r="C144" s="48">
        <v>5823.43</v>
      </c>
      <c r="D144" s="48">
        <f>C144/1.15</f>
        <v>5063.8521739130438</v>
      </c>
      <c r="E144" s="48"/>
      <c r="F144" s="48">
        <f t="shared" si="34"/>
        <v>4304.2743478260873</v>
      </c>
      <c r="G144" s="48">
        <f t="shared" si="35"/>
        <v>1.0919206549404383</v>
      </c>
      <c r="H144" s="48">
        <f t="shared" si="36"/>
        <v>759.57782608695652</v>
      </c>
      <c r="I144" s="48">
        <f t="shared" si="37"/>
        <v>5459.5038910085459</v>
      </c>
      <c r="J144" s="48"/>
      <c r="K144" s="48">
        <f>I144*1.15</f>
        <v>6278.4294746598271</v>
      </c>
      <c r="L144" s="49">
        <f>K144-C144</f>
        <v>454.99947465982677</v>
      </c>
      <c r="M144" s="50">
        <f>L144/C144</f>
        <v>7.8132556699372496E-2</v>
      </c>
      <c r="Q144" s="54">
        <v>0.1</v>
      </c>
      <c r="R144" s="55">
        <v>17.294</v>
      </c>
      <c r="S144" s="55">
        <v>17.689900000000002</v>
      </c>
      <c r="T144" s="56">
        <f t="shared" si="38"/>
        <v>0.10228923326009021</v>
      </c>
      <c r="U144" s="57">
        <v>0.3</v>
      </c>
      <c r="V144" s="58">
        <v>96.2</v>
      </c>
      <c r="W144" s="58">
        <v>103.5</v>
      </c>
      <c r="X144" s="59">
        <f t="shared" si="39"/>
        <v>0.32276507276507277</v>
      </c>
      <c r="Y144" s="60">
        <v>0.4</v>
      </c>
      <c r="Z144" s="61">
        <v>92</v>
      </c>
      <c r="AA144" s="61">
        <v>103.4</v>
      </c>
      <c r="AB144" s="62">
        <f t="shared" si="40"/>
        <v>0.44956521739130439</v>
      </c>
      <c r="AC144" s="63">
        <v>0.1</v>
      </c>
      <c r="AD144" s="64">
        <v>98.7</v>
      </c>
      <c r="AE144" s="65">
        <v>100.6</v>
      </c>
      <c r="AF144" s="66">
        <f t="shared" si="41"/>
        <v>0.10192502532928066</v>
      </c>
      <c r="AG144" s="67">
        <v>0.1</v>
      </c>
      <c r="AH144" s="68">
        <v>90.4</v>
      </c>
      <c r="AI144" s="68">
        <v>104.3</v>
      </c>
      <c r="AJ144" s="69">
        <f t="shared" si="42"/>
        <v>0.11537610619469026</v>
      </c>
      <c r="AK144" s="70">
        <v>0</v>
      </c>
      <c r="AL144" s="71">
        <v>158.5</v>
      </c>
      <c r="AM144" s="71">
        <v>181</v>
      </c>
      <c r="AN144" s="72">
        <f t="shared" si="43"/>
        <v>0</v>
      </c>
      <c r="AO144" s="73">
        <f t="shared" si="44"/>
        <v>1</v>
      </c>
    </row>
    <row r="145" spans="1:41" x14ac:dyDescent="0.35">
      <c r="A145" s="48" t="s">
        <v>170</v>
      </c>
      <c r="B145" s="48" t="s">
        <v>236</v>
      </c>
      <c r="C145" s="48">
        <v>5823.43</v>
      </c>
      <c r="D145" s="48">
        <f>C145/1.15</f>
        <v>5063.8521739130438</v>
      </c>
      <c r="E145" s="48"/>
      <c r="F145" s="48">
        <f t="shared" si="34"/>
        <v>4304.2743478260873</v>
      </c>
      <c r="G145" s="48">
        <f t="shared" si="35"/>
        <v>1.0919206549404383</v>
      </c>
      <c r="H145" s="48">
        <f t="shared" si="36"/>
        <v>759.57782608695652</v>
      </c>
      <c r="I145" s="48">
        <f t="shared" si="37"/>
        <v>5459.5038910085459</v>
      </c>
      <c r="J145" s="48"/>
      <c r="K145" s="48">
        <f>I145*1.15</f>
        <v>6278.4294746598271</v>
      </c>
      <c r="L145" s="49">
        <f>K145-C145</f>
        <v>454.99947465982677</v>
      </c>
      <c r="M145" s="50">
        <f>L145/C145</f>
        <v>7.8132556699372496E-2</v>
      </c>
      <c r="Q145" s="54">
        <v>0.1</v>
      </c>
      <c r="R145" s="55">
        <v>17.294</v>
      </c>
      <c r="S145" s="55">
        <v>17.689900000000002</v>
      </c>
      <c r="T145" s="56">
        <f t="shared" si="38"/>
        <v>0.10228923326009021</v>
      </c>
      <c r="U145" s="57">
        <v>0.3</v>
      </c>
      <c r="V145" s="58">
        <v>96.2</v>
      </c>
      <c r="W145" s="58">
        <v>103.5</v>
      </c>
      <c r="X145" s="59">
        <f t="shared" si="39"/>
        <v>0.32276507276507277</v>
      </c>
      <c r="Y145" s="60">
        <v>0.4</v>
      </c>
      <c r="Z145" s="61">
        <v>92</v>
      </c>
      <c r="AA145" s="61">
        <v>103.4</v>
      </c>
      <c r="AB145" s="62">
        <f t="shared" si="40"/>
        <v>0.44956521739130439</v>
      </c>
      <c r="AC145" s="63">
        <v>0.1</v>
      </c>
      <c r="AD145" s="64">
        <v>98.7</v>
      </c>
      <c r="AE145" s="65">
        <v>100.6</v>
      </c>
      <c r="AF145" s="66">
        <f t="shared" si="41"/>
        <v>0.10192502532928066</v>
      </c>
      <c r="AG145" s="67">
        <v>0.1</v>
      </c>
      <c r="AH145" s="68">
        <v>90.4</v>
      </c>
      <c r="AI145" s="68">
        <v>104.3</v>
      </c>
      <c r="AJ145" s="69">
        <f t="shared" si="42"/>
        <v>0.11537610619469026</v>
      </c>
      <c r="AK145" s="70">
        <v>0</v>
      </c>
      <c r="AL145" s="71">
        <v>158.5</v>
      </c>
      <c r="AM145" s="71">
        <v>181</v>
      </c>
      <c r="AN145" s="72">
        <f t="shared" si="43"/>
        <v>0</v>
      </c>
      <c r="AO145" s="73">
        <f t="shared" si="44"/>
        <v>1</v>
      </c>
    </row>
    <row r="146" spans="1:41" x14ac:dyDescent="0.35">
      <c r="A146" s="48" t="s">
        <v>171</v>
      </c>
      <c r="B146" s="48" t="s">
        <v>236</v>
      </c>
      <c r="C146" s="48">
        <v>5823.43</v>
      </c>
      <c r="D146" s="48">
        <f>C146/1.15</f>
        <v>5063.8521739130438</v>
      </c>
      <c r="E146" s="48"/>
      <c r="F146" s="48">
        <f t="shared" si="34"/>
        <v>4304.2743478260873</v>
      </c>
      <c r="G146" s="48">
        <f t="shared" si="35"/>
        <v>1.0919206549404383</v>
      </c>
      <c r="H146" s="48">
        <f t="shared" si="36"/>
        <v>759.57782608695652</v>
      </c>
      <c r="I146" s="48">
        <f t="shared" si="37"/>
        <v>5459.5038910085459</v>
      </c>
      <c r="J146" s="48"/>
      <c r="K146" s="48">
        <f>I146*1.15</f>
        <v>6278.4294746598271</v>
      </c>
      <c r="L146" s="49">
        <f>K146-C146</f>
        <v>454.99947465982677</v>
      </c>
      <c r="M146" s="50">
        <f>L146/C146</f>
        <v>7.8132556699372496E-2</v>
      </c>
      <c r="Q146" s="54">
        <v>0.1</v>
      </c>
      <c r="R146" s="55">
        <v>17.294</v>
      </c>
      <c r="S146" s="55">
        <v>17.689900000000002</v>
      </c>
      <c r="T146" s="56">
        <f t="shared" si="38"/>
        <v>0.10228923326009021</v>
      </c>
      <c r="U146" s="57">
        <v>0.3</v>
      </c>
      <c r="V146" s="58">
        <v>96.2</v>
      </c>
      <c r="W146" s="58">
        <v>103.5</v>
      </c>
      <c r="X146" s="59">
        <f t="shared" si="39"/>
        <v>0.32276507276507277</v>
      </c>
      <c r="Y146" s="60">
        <v>0.4</v>
      </c>
      <c r="Z146" s="61">
        <v>92</v>
      </c>
      <c r="AA146" s="61">
        <v>103.4</v>
      </c>
      <c r="AB146" s="62">
        <f t="shared" si="40"/>
        <v>0.44956521739130439</v>
      </c>
      <c r="AC146" s="63">
        <v>0.1</v>
      </c>
      <c r="AD146" s="64">
        <v>98.7</v>
      </c>
      <c r="AE146" s="65">
        <v>100.6</v>
      </c>
      <c r="AF146" s="66">
        <f t="shared" si="41"/>
        <v>0.10192502532928066</v>
      </c>
      <c r="AG146" s="67">
        <v>0.1</v>
      </c>
      <c r="AH146" s="68">
        <v>90.4</v>
      </c>
      <c r="AI146" s="68">
        <v>104.3</v>
      </c>
      <c r="AJ146" s="69">
        <f t="shared" si="42"/>
        <v>0.11537610619469026</v>
      </c>
      <c r="AK146" s="70">
        <v>0</v>
      </c>
      <c r="AL146" s="71">
        <v>158.5</v>
      </c>
      <c r="AM146" s="71">
        <v>181</v>
      </c>
      <c r="AN146" s="72">
        <f t="shared" si="43"/>
        <v>0</v>
      </c>
      <c r="AO146" s="73">
        <f t="shared" si="44"/>
        <v>1</v>
      </c>
    </row>
    <row r="147" spans="1:41" x14ac:dyDescent="0.35">
      <c r="A147" s="48" t="s">
        <v>172</v>
      </c>
      <c r="B147" s="48" t="s">
        <v>236</v>
      </c>
      <c r="C147" s="48">
        <v>5823.43</v>
      </c>
      <c r="D147" s="48">
        <f>C147/1.15</f>
        <v>5063.8521739130438</v>
      </c>
      <c r="E147" s="48"/>
      <c r="F147" s="48">
        <f t="shared" si="34"/>
        <v>4304.2743478260873</v>
      </c>
      <c r="G147" s="48">
        <f t="shared" si="35"/>
        <v>1.0919206549404383</v>
      </c>
      <c r="H147" s="48">
        <f t="shared" si="36"/>
        <v>759.57782608695652</v>
      </c>
      <c r="I147" s="48">
        <f t="shared" si="37"/>
        <v>5459.5038910085459</v>
      </c>
      <c r="J147" s="48"/>
      <c r="K147" s="48">
        <f>I147*1.15</f>
        <v>6278.4294746598271</v>
      </c>
      <c r="L147" s="49">
        <f>K147-C147</f>
        <v>454.99947465982677</v>
      </c>
      <c r="M147" s="50">
        <f>L147/C147</f>
        <v>7.8132556699372496E-2</v>
      </c>
      <c r="Q147" s="54">
        <v>0.1</v>
      </c>
      <c r="R147" s="55">
        <v>17.294</v>
      </c>
      <c r="S147" s="55">
        <v>17.689900000000002</v>
      </c>
      <c r="T147" s="56">
        <f t="shared" si="38"/>
        <v>0.10228923326009021</v>
      </c>
      <c r="U147" s="57">
        <v>0.3</v>
      </c>
      <c r="V147" s="58">
        <v>96.2</v>
      </c>
      <c r="W147" s="58">
        <v>103.5</v>
      </c>
      <c r="X147" s="59">
        <f t="shared" si="39"/>
        <v>0.32276507276507277</v>
      </c>
      <c r="Y147" s="60">
        <v>0.4</v>
      </c>
      <c r="Z147" s="61">
        <v>92</v>
      </c>
      <c r="AA147" s="61">
        <v>103.4</v>
      </c>
      <c r="AB147" s="62">
        <f t="shared" si="40"/>
        <v>0.44956521739130439</v>
      </c>
      <c r="AC147" s="63">
        <v>0.1</v>
      </c>
      <c r="AD147" s="64">
        <v>98.7</v>
      </c>
      <c r="AE147" s="65">
        <v>100.6</v>
      </c>
      <c r="AF147" s="66">
        <f t="shared" si="41"/>
        <v>0.10192502532928066</v>
      </c>
      <c r="AG147" s="67">
        <v>0.1</v>
      </c>
      <c r="AH147" s="68">
        <v>90.4</v>
      </c>
      <c r="AI147" s="68">
        <v>104.3</v>
      </c>
      <c r="AJ147" s="69">
        <f t="shared" si="42"/>
        <v>0.11537610619469026</v>
      </c>
      <c r="AK147" s="70">
        <v>0</v>
      </c>
      <c r="AL147" s="71">
        <v>158.5</v>
      </c>
      <c r="AM147" s="71">
        <v>181</v>
      </c>
      <c r="AN147" s="72">
        <f t="shared" si="43"/>
        <v>0</v>
      </c>
      <c r="AO147" s="73">
        <f t="shared" si="44"/>
        <v>1</v>
      </c>
    </row>
    <row r="148" spans="1:41" x14ac:dyDescent="0.35">
      <c r="A148" s="48" t="s">
        <v>173</v>
      </c>
      <c r="B148" s="48" t="s">
        <v>236</v>
      </c>
      <c r="C148" s="48">
        <v>5823.43</v>
      </c>
      <c r="D148" s="48">
        <f>C148/1.15</f>
        <v>5063.8521739130438</v>
      </c>
      <c r="E148" s="48"/>
      <c r="F148" s="48">
        <f t="shared" si="34"/>
        <v>4304.2743478260873</v>
      </c>
      <c r="G148" s="48">
        <f t="shared" si="35"/>
        <v>1.0919206549404383</v>
      </c>
      <c r="H148" s="48">
        <f t="shared" si="36"/>
        <v>759.57782608695652</v>
      </c>
      <c r="I148" s="48">
        <f t="shared" si="37"/>
        <v>5459.5038910085459</v>
      </c>
      <c r="J148" s="48"/>
      <c r="K148" s="48">
        <f>I148*1.15</f>
        <v>6278.4294746598271</v>
      </c>
      <c r="L148" s="49">
        <f>K148-C148</f>
        <v>454.99947465982677</v>
      </c>
      <c r="M148" s="50">
        <f>L148/C148</f>
        <v>7.8132556699372496E-2</v>
      </c>
      <c r="Q148" s="54">
        <v>0.1</v>
      </c>
      <c r="R148" s="55">
        <v>17.294</v>
      </c>
      <c r="S148" s="55">
        <v>17.689900000000002</v>
      </c>
      <c r="T148" s="56">
        <f t="shared" si="38"/>
        <v>0.10228923326009021</v>
      </c>
      <c r="U148" s="57">
        <v>0.3</v>
      </c>
      <c r="V148" s="58">
        <v>96.2</v>
      </c>
      <c r="W148" s="58">
        <v>103.5</v>
      </c>
      <c r="X148" s="59">
        <f t="shared" si="39"/>
        <v>0.32276507276507277</v>
      </c>
      <c r="Y148" s="60">
        <v>0.4</v>
      </c>
      <c r="Z148" s="61">
        <v>92</v>
      </c>
      <c r="AA148" s="61">
        <v>103.4</v>
      </c>
      <c r="AB148" s="62">
        <f t="shared" si="40"/>
        <v>0.44956521739130439</v>
      </c>
      <c r="AC148" s="63">
        <v>0.1</v>
      </c>
      <c r="AD148" s="64">
        <v>98.7</v>
      </c>
      <c r="AE148" s="65">
        <v>100.6</v>
      </c>
      <c r="AF148" s="66">
        <f t="shared" si="41"/>
        <v>0.10192502532928066</v>
      </c>
      <c r="AG148" s="67">
        <v>0.1</v>
      </c>
      <c r="AH148" s="68">
        <v>90.4</v>
      </c>
      <c r="AI148" s="68">
        <v>104.3</v>
      </c>
      <c r="AJ148" s="69">
        <f t="shared" si="42"/>
        <v>0.11537610619469026</v>
      </c>
      <c r="AK148" s="70">
        <v>0</v>
      </c>
      <c r="AL148" s="71">
        <v>158.5</v>
      </c>
      <c r="AM148" s="71">
        <v>181</v>
      </c>
      <c r="AN148" s="72">
        <f t="shared" si="43"/>
        <v>0</v>
      </c>
      <c r="AO148" s="73">
        <f t="shared" si="44"/>
        <v>1</v>
      </c>
    </row>
    <row r="149" spans="1:41" x14ac:dyDescent="0.35">
      <c r="A149" s="48" t="s">
        <v>174</v>
      </c>
      <c r="B149" s="48" t="s">
        <v>236</v>
      </c>
      <c r="C149" s="48">
        <v>5823.43</v>
      </c>
      <c r="D149" s="48">
        <f>C149/1.15</f>
        <v>5063.8521739130438</v>
      </c>
      <c r="E149" s="48"/>
      <c r="F149" s="48">
        <f t="shared" si="34"/>
        <v>4304.2743478260873</v>
      </c>
      <c r="G149" s="48">
        <f t="shared" si="35"/>
        <v>1.0919206549404383</v>
      </c>
      <c r="H149" s="48">
        <f t="shared" si="36"/>
        <v>759.57782608695652</v>
      </c>
      <c r="I149" s="48">
        <f t="shared" si="37"/>
        <v>5459.5038910085459</v>
      </c>
      <c r="J149" s="48"/>
      <c r="K149" s="48">
        <f>I149*1.15</f>
        <v>6278.4294746598271</v>
      </c>
      <c r="L149" s="49">
        <f>K149-C149</f>
        <v>454.99947465982677</v>
      </c>
      <c r="M149" s="50">
        <f>L149/C149</f>
        <v>7.8132556699372496E-2</v>
      </c>
      <c r="Q149" s="54">
        <v>0.1</v>
      </c>
      <c r="R149" s="55">
        <v>17.294</v>
      </c>
      <c r="S149" s="55">
        <v>17.689900000000002</v>
      </c>
      <c r="T149" s="56">
        <f t="shared" si="38"/>
        <v>0.10228923326009021</v>
      </c>
      <c r="U149" s="57">
        <v>0.3</v>
      </c>
      <c r="V149" s="58">
        <v>96.2</v>
      </c>
      <c r="W149" s="58">
        <v>103.5</v>
      </c>
      <c r="X149" s="59">
        <f t="shared" si="39"/>
        <v>0.32276507276507277</v>
      </c>
      <c r="Y149" s="60">
        <v>0.4</v>
      </c>
      <c r="Z149" s="61">
        <v>92</v>
      </c>
      <c r="AA149" s="61">
        <v>103.4</v>
      </c>
      <c r="AB149" s="62">
        <f t="shared" si="40"/>
        <v>0.44956521739130439</v>
      </c>
      <c r="AC149" s="63">
        <v>0.1</v>
      </c>
      <c r="AD149" s="64">
        <v>98.7</v>
      </c>
      <c r="AE149" s="65">
        <v>100.6</v>
      </c>
      <c r="AF149" s="66">
        <f t="shared" si="41"/>
        <v>0.10192502532928066</v>
      </c>
      <c r="AG149" s="67">
        <v>0.1</v>
      </c>
      <c r="AH149" s="68">
        <v>90.4</v>
      </c>
      <c r="AI149" s="68">
        <v>104.3</v>
      </c>
      <c r="AJ149" s="69">
        <f t="shared" si="42"/>
        <v>0.11537610619469026</v>
      </c>
      <c r="AK149" s="70">
        <v>0</v>
      </c>
      <c r="AL149" s="71">
        <v>158.5</v>
      </c>
      <c r="AM149" s="71">
        <v>181</v>
      </c>
      <c r="AN149" s="72">
        <f t="shared" si="43"/>
        <v>0</v>
      </c>
      <c r="AO149" s="73">
        <f t="shared" si="44"/>
        <v>1</v>
      </c>
    </row>
    <row r="150" spans="1:41" x14ac:dyDescent="0.35">
      <c r="A150" s="48" t="s">
        <v>175</v>
      </c>
      <c r="B150" s="48" t="s">
        <v>236</v>
      </c>
      <c r="C150" s="48">
        <v>5823.43</v>
      </c>
      <c r="D150" s="48">
        <f>C150/1.15</f>
        <v>5063.8521739130438</v>
      </c>
      <c r="E150" s="48"/>
      <c r="F150" s="48">
        <f t="shared" si="34"/>
        <v>4304.2743478260873</v>
      </c>
      <c r="G150" s="48">
        <f t="shared" si="35"/>
        <v>1.0919206549404383</v>
      </c>
      <c r="H150" s="48">
        <f t="shared" si="36"/>
        <v>759.57782608695652</v>
      </c>
      <c r="I150" s="48">
        <f t="shared" si="37"/>
        <v>5459.5038910085459</v>
      </c>
      <c r="J150" s="48"/>
      <c r="K150" s="48">
        <f>I150*1.15</f>
        <v>6278.4294746598271</v>
      </c>
      <c r="L150" s="49">
        <f>K150-C150</f>
        <v>454.99947465982677</v>
      </c>
      <c r="M150" s="50">
        <f>L150/C150</f>
        <v>7.8132556699372496E-2</v>
      </c>
      <c r="Q150" s="54">
        <v>0.1</v>
      </c>
      <c r="R150" s="55">
        <v>17.294</v>
      </c>
      <c r="S150" s="55">
        <v>17.689900000000002</v>
      </c>
      <c r="T150" s="56">
        <f t="shared" si="38"/>
        <v>0.10228923326009021</v>
      </c>
      <c r="U150" s="57">
        <v>0.3</v>
      </c>
      <c r="V150" s="58">
        <v>96.2</v>
      </c>
      <c r="W150" s="58">
        <v>103.5</v>
      </c>
      <c r="X150" s="59">
        <f t="shared" si="39"/>
        <v>0.32276507276507277</v>
      </c>
      <c r="Y150" s="60">
        <v>0.4</v>
      </c>
      <c r="Z150" s="61">
        <v>92</v>
      </c>
      <c r="AA150" s="61">
        <v>103.4</v>
      </c>
      <c r="AB150" s="62">
        <f t="shared" si="40"/>
        <v>0.44956521739130439</v>
      </c>
      <c r="AC150" s="63">
        <v>0.1</v>
      </c>
      <c r="AD150" s="64">
        <v>98.7</v>
      </c>
      <c r="AE150" s="65">
        <v>100.6</v>
      </c>
      <c r="AF150" s="66">
        <f t="shared" si="41"/>
        <v>0.10192502532928066</v>
      </c>
      <c r="AG150" s="67">
        <v>0.1</v>
      </c>
      <c r="AH150" s="68">
        <v>90.4</v>
      </c>
      <c r="AI150" s="68">
        <v>104.3</v>
      </c>
      <c r="AJ150" s="69">
        <f t="shared" si="42"/>
        <v>0.11537610619469026</v>
      </c>
      <c r="AK150" s="70">
        <v>0</v>
      </c>
      <c r="AL150" s="71">
        <v>158.5</v>
      </c>
      <c r="AM150" s="71">
        <v>181</v>
      </c>
      <c r="AN150" s="72">
        <f t="shared" si="43"/>
        <v>0</v>
      </c>
      <c r="AO150" s="73">
        <f t="shared" si="44"/>
        <v>1</v>
      </c>
    </row>
    <row r="151" spans="1:41" x14ac:dyDescent="0.35">
      <c r="A151" s="48" t="s">
        <v>176</v>
      </c>
      <c r="B151" s="48" t="s">
        <v>236</v>
      </c>
      <c r="C151" s="48">
        <v>5823.43</v>
      </c>
      <c r="D151" s="48">
        <f>C151/1.15</f>
        <v>5063.8521739130438</v>
      </c>
      <c r="E151" s="48"/>
      <c r="F151" s="48">
        <f t="shared" si="34"/>
        <v>4304.2743478260873</v>
      </c>
      <c r="G151" s="48">
        <f t="shared" si="35"/>
        <v>1.0919206549404383</v>
      </c>
      <c r="H151" s="48">
        <f t="shared" si="36"/>
        <v>759.57782608695652</v>
      </c>
      <c r="I151" s="48">
        <f t="shared" si="37"/>
        <v>5459.5038910085459</v>
      </c>
      <c r="J151" s="48"/>
      <c r="K151" s="48">
        <f>I151*1.15</f>
        <v>6278.4294746598271</v>
      </c>
      <c r="L151" s="49">
        <f>K151-C151</f>
        <v>454.99947465982677</v>
      </c>
      <c r="M151" s="50">
        <f>L151/C151</f>
        <v>7.8132556699372496E-2</v>
      </c>
      <c r="Q151" s="54">
        <v>0.1</v>
      </c>
      <c r="R151" s="55">
        <v>17.294</v>
      </c>
      <c r="S151" s="55">
        <v>17.689900000000002</v>
      </c>
      <c r="T151" s="56">
        <f t="shared" si="38"/>
        <v>0.10228923326009021</v>
      </c>
      <c r="U151" s="57">
        <v>0.3</v>
      </c>
      <c r="V151" s="58">
        <v>96.2</v>
      </c>
      <c r="W151" s="58">
        <v>103.5</v>
      </c>
      <c r="X151" s="59">
        <f t="shared" si="39"/>
        <v>0.32276507276507277</v>
      </c>
      <c r="Y151" s="60">
        <v>0.4</v>
      </c>
      <c r="Z151" s="61">
        <v>92</v>
      </c>
      <c r="AA151" s="61">
        <v>103.4</v>
      </c>
      <c r="AB151" s="62">
        <f t="shared" si="40"/>
        <v>0.44956521739130439</v>
      </c>
      <c r="AC151" s="63">
        <v>0.1</v>
      </c>
      <c r="AD151" s="64">
        <v>98.7</v>
      </c>
      <c r="AE151" s="65">
        <v>100.6</v>
      </c>
      <c r="AF151" s="66">
        <f t="shared" si="41"/>
        <v>0.10192502532928066</v>
      </c>
      <c r="AG151" s="67">
        <v>0.1</v>
      </c>
      <c r="AH151" s="68">
        <v>90.4</v>
      </c>
      <c r="AI151" s="68">
        <v>104.3</v>
      </c>
      <c r="AJ151" s="69">
        <f t="shared" si="42"/>
        <v>0.11537610619469026</v>
      </c>
      <c r="AK151" s="70">
        <v>0</v>
      </c>
      <c r="AL151" s="71">
        <v>158.5</v>
      </c>
      <c r="AM151" s="71">
        <v>181</v>
      </c>
      <c r="AN151" s="72">
        <f t="shared" si="43"/>
        <v>0</v>
      </c>
      <c r="AO151" s="73">
        <f t="shared" si="44"/>
        <v>1</v>
      </c>
    </row>
    <row r="152" spans="1:41" x14ac:dyDescent="0.35">
      <c r="A152" s="48" t="s">
        <v>177</v>
      </c>
      <c r="B152" s="48" t="s">
        <v>236</v>
      </c>
      <c r="C152" s="48">
        <v>3757.05</v>
      </c>
      <c r="D152" s="48">
        <f>C152/1.15</f>
        <v>3267.0000000000005</v>
      </c>
      <c r="E152" s="48"/>
      <c r="F152" s="48">
        <f t="shared" si="34"/>
        <v>2776.9500000000003</v>
      </c>
      <c r="G152" s="48">
        <f t="shared" si="35"/>
        <v>1.0919206549404383</v>
      </c>
      <c r="H152" s="48">
        <f t="shared" si="36"/>
        <v>490.05000000000007</v>
      </c>
      <c r="I152" s="48">
        <f t="shared" si="37"/>
        <v>3522.2590627368509</v>
      </c>
      <c r="J152" s="48"/>
      <c r="K152" s="48">
        <f>I152*1.15</f>
        <v>4050.5979221473781</v>
      </c>
      <c r="L152" s="49">
        <f>K152-C152</f>
        <v>293.5479221473779</v>
      </c>
      <c r="M152" s="50">
        <f>L152/C152</f>
        <v>7.8132556699372621E-2</v>
      </c>
      <c r="Q152" s="54">
        <v>0.1</v>
      </c>
      <c r="R152" s="55">
        <v>17.294</v>
      </c>
      <c r="S152" s="55">
        <v>17.689900000000002</v>
      </c>
      <c r="T152" s="56">
        <f t="shared" si="38"/>
        <v>0.10228923326009021</v>
      </c>
      <c r="U152" s="57">
        <v>0.3</v>
      </c>
      <c r="V152" s="58">
        <v>96.2</v>
      </c>
      <c r="W152" s="58">
        <v>103.5</v>
      </c>
      <c r="X152" s="59">
        <f t="shared" si="39"/>
        <v>0.32276507276507277</v>
      </c>
      <c r="Y152" s="60">
        <v>0.4</v>
      </c>
      <c r="Z152" s="61">
        <v>92</v>
      </c>
      <c r="AA152" s="61">
        <v>103.4</v>
      </c>
      <c r="AB152" s="62">
        <f t="shared" si="40"/>
        <v>0.44956521739130439</v>
      </c>
      <c r="AC152" s="63">
        <v>0.1</v>
      </c>
      <c r="AD152" s="64">
        <v>98.7</v>
      </c>
      <c r="AE152" s="65">
        <v>100.6</v>
      </c>
      <c r="AF152" s="66">
        <f t="shared" si="41"/>
        <v>0.10192502532928066</v>
      </c>
      <c r="AG152" s="67">
        <v>0.1</v>
      </c>
      <c r="AH152" s="68">
        <v>90.4</v>
      </c>
      <c r="AI152" s="68">
        <v>104.3</v>
      </c>
      <c r="AJ152" s="69">
        <f t="shared" si="42"/>
        <v>0.11537610619469026</v>
      </c>
      <c r="AK152" s="70">
        <v>0</v>
      </c>
      <c r="AL152" s="71">
        <v>158.5</v>
      </c>
      <c r="AM152" s="71">
        <v>181</v>
      </c>
      <c r="AN152" s="72">
        <f t="shared" si="43"/>
        <v>0</v>
      </c>
      <c r="AO152" s="73">
        <f t="shared" si="44"/>
        <v>1</v>
      </c>
    </row>
    <row r="153" spans="1:41" x14ac:dyDescent="0.35">
      <c r="A153" s="48" t="s">
        <v>178</v>
      </c>
      <c r="B153" s="48" t="s">
        <v>236</v>
      </c>
      <c r="C153" s="48">
        <v>3757.05</v>
      </c>
      <c r="D153" s="48">
        <f>C153/1.15</f>
        <v>3267.0000000000005</v>
      </c>
      <c r="E153" s="48"/>
      <c r="F153" s="48">
        <f t="shared" si="34"/>
        <v>2776.9500000000003</v>
      </c>
      <c r="G153" s="48">
        <f t="shared" si="35"/>
        <v>1.0919206549404383</v>
      </c>
      <c r="H153" s="48">
        <f t="shared" si="36"/>
        <v>490.05000000000007</v>
      </c>
      <c r="I153" s="48">
        <f t="shared" si="37"/>
        <v>3522.2590627368509</v>
      </c>
      <c r="J153" s="48"/>
      <c r="K153" s="48">
        <f>I153*1.15</f>
        <v>4050.5979221473781</v>
      </c>
      <c r="L153" s="49">
        <f>K153-C153</f>
        <v>293.5479221473779</v>
      </c>
      <c r="M153" s="50">
        <f>L153/C153</f>
        <v>7.8132556699372621E-2</v>
      </c>
      <c r="Q153" s="54">
        <v>0.1</v>
      </c>
      <c r="R153" s="55">
        <v>17.294</v>
      </c>
      <c r="S153" s="55">
        <v>17.689900000000002</v>
      </c>
      <c r="T153" s="56">
        <f t="shared" si="38"/>
        <v>0.10228923326009021</v>
      </c>
      <c r="U153" s="57">
        <v>0.3</v>
      </c>
      <c r="V153" s="58">
        <v>96.2</v>
      </c>
      <c r="W153" s="58">
        <v>103.5</v>
      </c>
      <c r="X153" s="59">
        <f t="shared" si="39"/>
        <v>0.32276507276507277</v>
      </c>
      <c r="Y153" s="60">
        <v>0.4</v>
      </c>
      <c r="Z153" s="61">
        <v>92</v>
      </c>
      <c r="AA153" s="61">
        <v>103.4</v>
      </c>
      <c r="AB153" s="62">
        <f t="shared" si="40"/>
        <v>0.44956521739130439</v>
      </c>
      <c r="AC153" s="63">
        <v>0.1</v>
      </c>
      <c r="AD153" s="64">
        <v>98.7</v>
      </c>
      <c r="AE153" s="65">
        <v>100.6</v>
      </c>
      <c r="AF153" s="66">
        <f t="shared" si="41"/>
        <v>0.10192502532928066</v>
      </c>
      <c r="AG153" s="67">
        <v>0.1</v>
      </c>
      <c r="AH153" s="68">
        <v>90.4</v>
      </c>
      <c r="AI153" s="68">
        <v>104.3</v>
      </c>
      <c r="AJ153" s="69">
        <f t="shared" si="42"/>
        <v>0.11537610619469026</v>
      </c>
      <c r="AK153" s="70">
        <v>0</v>
      </c>
      <c r="AL153" s="71">
        <v>158.5</v>
      </c>
      <c r="AM153" s="71">
        <v>181</v>
      </c>
      <c r="AN153" s="72">
        <f t="shared" si="43"/>
        <v>0</v>
      </c>
      <c r="AO153" s="73">
        <f t="shared" si="44"/>
        <v>1</v>
      </c>
    </row>
    <row r="154" spans="1:41" x14ac:dyDescent="0.35">
      <c r="A154" s="48" t="s">
        <v>179</v>
      </c>
      <c r="B154" s="48" t="s">
        <v>236</v>
      </c>
      <c r="C154" s="48">
        <v>3757.05</v>
      </c>
      <c r="D154" s="48">
        <f>C154/1.15</f>
        <v>3267.0000000000005</v>
      </c>
      <c r="E154" s="48"/>
      <c r="F154" s="48">
        <f t="shared" si="34"/>
        <v>2776.9500000000003</v>
      </c>
      <c r="G154" s="48">
        <f t="shared" si="35"/>
        <v>1.0919206549404383</v>
      </c>
      <c r="H154" s="48">
        <f t="shared" si="36"/>
        <v>490.05000000000007</v>
      </c>
      <c r="I154" s="48">
        <f t="shared" si="37"/>
        <v>3522.2590627368509</v>
      </c>
      <c r="J154" s="48"/>
      <c r="K154" s="48">
        <f>I154*1.15</f>
        <v>4050.5979221473781</v>
      </c>
      <c r="L154" s="49">
        <f>K154-C154</f>
        <v>293.5479221473779</v>
      </c>
      <c r="M154" s="50">
        <f>L154/C154</f>
        <v>7.8132556699372621E-2</v>
      </c>
      <c r="Q154" s="54">
        <v>0.1</v>
      </c>
      <c r="R154" s="55">
        <v>17.294</v>
      </c>
      <c r="S154" s="55">
        <v>17.689900000000002</v>
      </c>
      <c r="T154" s="56">
        <f t="shared" si="38"/>
        <v>0.10228923326009021</v>
      </c>
      <c r="U154" s="57">
        <v>0.3</v>
      </c>
      <c r="V154" s="58">
        <v>96.2</v>
      </c>
      <c r="W154" s="58">
        <v>103.5</v>
      </c>
      <c r="X154" s="59">
        <f t="shared" si="39"/>
        <v>0.32276507276507277</v>
      </c>
      <c r="Y154" s="60">
        <v>0.4</v>
      </c>
      <c r="Z154" s="61">
        <v>92</v>
      </c>
      <c r="AA154" s="61">
        <v>103.4</v>
      </c>
      <c r="AB154" s="62">
        <f t="shared" si="40"/>
        <v>0.44956521739130439</v>
      </c>
      <c r="AC154" s="63">
        <v>0.1</v>
      </c>
      <c r="AD154" s="64">
        <v>98.7</v>
      </c>
      <c r="AE154" s="65">
        <v>100.6</v>
      </c>
      <c r="AF154" s="66">
        <f t="shared" si="41"/>
        <v>0.10192502532928066</v>
      </c>
      <c r="AG154" s="67">
        <v>0.1</v>
      </c>
      <c r="AH154" s="68">
        <v>90.4</v>
      </c>
      <c r="AI154" s="68">
        <v>104.3</v>
      </c>
      <c r="AJ154" s="69">
        <f t="shared" si="42"/>
        <v>0.11537610619469026</v>
      </c>
      <c r="AK154" s="70">
        <v>0</v>
      </c>
      <c r="AL154" s="71">
        <v>158.5</v>
      </c>
      <c r="AM154" s="71">
        <v>181</v>
      </c>
      <c r="AN154" s="72">
        <f t="shared" si="43"/>
        <v>0</v>
      </c>
      <c r="AO154" s="73">
        <f t="shared" si="44"/>
        <v>1</v>
      </c>
    </row>
    <row r="155" spans="1:41" x14ac:dyDescent="0.35">
      <c r="A155" s="48" t="s">
        <v>180</v>
      </c>
      <c r="B155" s="48" t="s">
        <v>236</v>
      </c>
      <c r="C155" s="48">
        <v>3757.05</v>
      </c>
      <c r="D155" s="48">
        <f>C155/1.15</f>
        <v>3267.0000000000005</v>
      </c>
      <c r="E155" s="48"/>
      <c r="F155" s="48">
        <f t="shared" si="34"/>
        <v>2776.9500000000003</v>
      </c>
      <c r="G155" s="48">
        <f t="shared" si="35"/>
        <v>1.0919206549404383</v>
      </c>
      <c r="H155" s="48">
        <f t="shared" si="36"/>
        <v>490.05000000000007</v>
      </c>
      <c r="I155" s="48">
        <f t="shared" si="37"/>
        <v>3522.2590627368509</v>
      </c>
      <c r="J155" s="48"/>
      <c r="K155" s="48">
        <f>I155*1.15</f>
        <v>4050.5979221473781</v>
      </c>
      <c r="L155" s="49">
        <f>K155-C155</f>
        <v>293.5479221473779</v>
      </c>
      <c r="M155" s="50">
        <f>L155/C155</f>
        <v>7.8132556699372621E-2</v>
      </c>
      <c r="Q155" s="54">
        <v>0.1</v>
      </c>
      <c r="R155" s="55">
        <v>17.294</v>
      </c>
      <c r="S155" s="55">
        <v>17.689900000000002</v>
      </c>
      <c r="T155" s="56">
        <f t="shared" si="38"/>
        <v>0.10228923326009021</v>
      </c>
      <c r="U155" s="57">
        <v>0.3</v>
      </c>
      <c r="V155" s="58">
        <v>96.2</v>
      </c>
      <c r="W155" s="58">
        <v>103.5</v>
      </c>
      <c r="X155" s="59">
        <f t="shared" si="39"/>
        <v>0.32276507276507277</v>
      </c>
      <c r="Y155" s="60">
        <v>0.4</v>
      </c>
      <c r="Z155" s="61">
        <v>92</v>
      </c>
      <c r="AA155" s="61">
        <v>103.4</v>
      </c>
      <c r="AB155" s="62">
        <f t="shared" si="40"/>
        <v>0.44956521739130439</v>
      </c>
      <c r="AC155" s="63">
        <v>0.1</v>
      </c>
      <c r="AD155" s="64">
        <v>98.7</v>
      </c>
      <c r="AE155" s="65">
        <v>100.6</v>
      </c>
      <c r="AF155" s="66">
        <f t="shared" si="41"/>
        <v>0.10192502532928066</v>
      </c>
      <c r="AG155" s="67">
        <v>0.1</v>
      </c>
      <c r="AH155" s="68">
        <v>90.4</v>
      </c>
      <c r="AI155" s="68">
        <v>104.3</v>
      </c>
      <c r="AJ155" s="69">
        <f t="shared" si="42"/>
        <v>0.11537610619469026</v>
      </c>
      <c r="AK155" s="70">
        <v>0</v>
      </c>
      <c r="AL155" s="71">
        <v>158.5</v>
      </c>
      <c r="AM155" s="71">
        <v>181</v>
      </c>
      <c r="AN155" s="72">
        <f t="shared" si="43"/>
        <v>0</v>
      </c>
      <c r="AO155" s="73">
        <f t="shared" si="44"/>
        <v>1</v>
      </c>
    </row>
    <row r="156" spans="1:41" x14ac:dyDescent="0.35">
      <c r="A156" s="48" t="s">
        <v>181</v>
      </c>
      <c r="B156" s="48" t="s">
        <v>236</v>
      </c>
      <c r="C156" s="48">
        <v>27210.15</v>
      </c>
      <c r="D156" s="48">
        <f>C156/1.15</f>
        <v>23661.000000000004</v>
      </c>
      <c r="E156" s="48"/>
      <c r="F156" s="48">
        <f t="shared" si="34"/>
        <v>20111.850000000002</v>
      </c>
      <c r="G156" s="48">
        <f t="shared" si="35"/>
        <v>1.0919206549404383</v>
      </c>
      <c r="H156" s="48">
        <f t="shared" si="36"/>
        <v>3549.1500000000005</v>
      </c>
      <c r="I156" s="48">
        <f t="shared" si="37"/>
        <v>25509.694424063859</v>
      </c>
      <c r="J156" s="48"/>
      <c r="K156" s="48">
        <f>I156*1.15</f>
        <v>29336.148587673437</v>
      </c>
      <c r="L156" s="49">
        <f>K156-C156</f>
        <v>2125.9985876734354</v>
      </c>
      <c r="M156" s="50">
        <f>L156/C156</f>
        <v>7.8132556699372677E-2</v>
      </c>
      <c r="Q156" s="54">
        <v>0.1</v>
      </c>
      <c r="R156" s="55">
        <v>17.294</v>
      </c>
      <c r="S156" s="55">
        <v>17.689900000000002</v>
      </c>
      <c r="T156" s="56">
        <f t="shared" si="38"/>
        <v>0.10228923326009021</v>
      </c>
      <c r="U156" s="57">
        <v>0.3</v>
      </c>
      <c r="V156" s="58">
        <v>96.2</v>
      </c>
      <c r="W156" s="58">
        <v>103.5</v>
      </c>
      <c r="X156" s="59">
        <f t="shared" si="39"/>
        <v>0.32276507276507277</v>
      </c>
      <c r="Y156" s="60">
        <v>0.4</v>
      </c>
      <c r="Z156" s="61">
        <v>92</v>
      </c>
      <c r="AA156" s="61">
        <v>103.4</v>
      </c>
      <c r="AB156" s="62">
        <f t="shared" si="40"/>
        <v>0.44956521739130439</v>
      </c>
      <c r="AC156" s="63">
        <v>0.1</v>
      </c>
      <c r="AD156" s="64">
        <v>98.7</v>
      </c>
      <c r="AE156" s="65">
        <v>100.6</v>
      </c>
      <c r="AF156" s="66">
        <f t="shared" si="41"/>
        <v>0.10192502532928066</v>
      </c>
      <c r="AG156" s="67">
        <v>0.1</v>
      </c>
      <c r="AH156" s="68">
        <v>90.4</v>
      </c>
      <c r="AI156" s="68">
        <v>104.3</v>
      </c>
      <c r="AJ156" s="69">
        <f t="shared" si="42"/>
        <v>0.11537610619469026</v>
      </c>
      <c r="AK156" s="70">
        <v>0</v>
      </c>
      <c r="AL156" s="71">
        <v>158.5</v>
      </c>
      <c r="AM156" s="71">
        <v>181</v>
      </c>
      <c r="AN156" s="72">
        <f t="shared" si="43"/>
        <v>0</v>
      </c>
      <c r="AO156" s="73">
        <f t="shared" si="44"/>
        <v>1</v>
      </c>
    </row>
    <row r="157" spans="1:41" x14ac:dyDescent="0.35">
      <c r="A157" s="48" t="s">
        <v>182</v>
      </c>
      <c r="B157" s="48" t="s">
        <v>236</v>
      </c>
      <c r="C157" s="48">
        <v>27210.15</v>
      </c>
      <c r="D157" s="48">
        <f>C157/1.15</f>
        <v>23661.000000000004</v>
      </c>
      <c r="E157" s="48"/>
      <c r="F157" s="48">
        <f t="shared" si="34"/>
        <v>20111.850000000002</v>
      </c>
      <c r="G157" s="48">
        <f t="shared" si="35"/>
        <v>1.0919206549404383</v>
      </c>
      <c r="H157" s="48">
        <f t="shared" si="36"/>
        <v>3549.1500000000005</v>
      </c>
      <c r="I157" s="48">
        <f t="shared" si="37"/>
        <v>25509.694424063859</v>
      </c>
      <c r="J157" s="48"/>
      <c r="K157" s="48">
        <f>I157*1.15</f>
        <v>29336.148587673437</v>
      </c>
      <c r="L157" s="49">
        <f>K157-C157</f>
        <v>2125.9985876734354</v>
      </c>
      <c r="M157" s="50">
        <f>L157/C157</f>
        <v>7.8132556699372677E-2</v>
      </c>
      <c r="Q157" s="54">
        <v>0.1</v>
      </c>
      <c r="R157" s="55">
        <v>17.294</v>
      </c>
      <c r="S157" s="55">
        <v>17.689900000000002</v>
      </c>
      <c r="T157" s="56">
        <f t="shared" si="38"/>
        <v>0.10228923326009021</v>
      </c>
      <c r="U157" s="57">
        <v>0.3</v>
      </c>
      <c r="V157" s="58">
        <v>96.2</v>
      </c>
      <c r="W157" s="58">
        <v>103.5</v>
      </c>
      <c r="X157" s="59">
        <f t="shared" si="39"/>
        <v>0.32276507276507277</v>
      </c>
      <c r="Y157" s="60">
        <v>0.4</v>
      </c>
      <c r="Z157" s="61">
        <v>92</v>
      </c>
      <c r="AA157" s="61">
        <v>103.4</v>
      </c>
      <c r="AB157" s="62">
        <f t="shared" si="40"/>
        <v>0.44956521739130439</v>
      </c>
      <c r="AC157" s="63">
        <v>0.1</v>
      </c>
      <c r="AD157" s="64">
        <v>98.7</v>
      </c>
      <c r="AE157" s="65">
        <v>100.6</v>
      </c>
      <c r="AF157" s="66">
        <f t="shared" si="41"/>
        <v>0.10192502532928066</v>
      </c>
      <c r="AG157" s="67">
        <v>0.1</v>
      </c>
      <c r="AH157" s="68">
        <v>90.4</v>
      </c>
      <c r="AI157" s="68">
        <v>104.3</v>
      </c>
      <c r="AJ157" s="69">
        <f t="shared" si="42"/>
        <v>0.11537610619469026</v>
      </c>
      <c r="AK157" s="70">
        <v>0</v>
      </c>
      <c r="AL157" s="71">
        <v>158.5</v>
      </c>
      <c r="AM157" s="71">
        <v>181</v>
      </c>
      <c r="AN157" s="72">
        <f t="shared" si="43"/>
        <v>0</v>
      </c>
      <c r="AO157" s="73">
        <f t="shared" si="44"/>
        <v>1</v>
      </c>
    </row>
    <row r="158" spans="1:41" x14ac:dyDescent="0.35">
      <c r="A158" s="48" t="s">
        <v>183</v>
      </c>
      <c r="B158" s="48" t="s">
        <v>236</v>
      </c>
      <c r="C158" s="48">
        <v>27210.15</v>
      </c>
      <c r="D158" s="48">
        <f>C158/1.15</f>
        <v>23661.000000000004</v>
      </c>
      <c r="E158" s="48"/>
      <c r="F158" s="48">
        <f t="shared" si="34"/>
        <v>20111.850000000002</v>
      </c>
      <c r="G158" s="48">
        <f t="shared" si="35"/>
        <v>1.0919206549404383</v>
      </c>
      <c r="H158" s="48">
        <f t="shared" si="36"/>
        <v>3549.1500000000005</v>
      </c>
      <c r="I158" s="48">
        <f t="shared" si="37"/>
        <v>25509.694424063859</v>
      </c>
      <c r="J158" s="48"/>
      <c r="K158" s="48">
        <f>I158*1.15</f>
        <v>29336.148587673437</v>
      </c>
      <c r="L158" s="49">
        <f>K158-C158</f>
        <v>2125.9985876734354</v>
      </c>
      <c r="M158" s="50">
        <f>L158/C158</f>
        <v>7.8132556699372677E-2</v>
      </c>
      <c r="Q158" s="54">
        <v>0.1</v>
      </c>
      <c r="R158" s="55">
        <v>17.294</v>
      </c>
      <c r="S158" s="55">
        <v>17.689900000000002</v>
      </c>
      <c r="T158" s="56">
        <f t="shared" si="38"/>
        <v>0.10228923326009021</v>
      </c>
      <c r="U158" s="57">
        <v>0.3</v>
      </c>
      <c r="V158" s="58">
        <v>96.2</v>
      </c>
      <c r="W158" s="58">
        <v>103.5</v>
      </c>
      <c r="X158" s="59">
        <f t="shared" si="39"/>
        <v>0.32276507276507277</v>
      </c>
      <c r="Y158" s="60">
        <v>0.4</v>
      </c>
      <c r="Z158" s="61">
        <v>92</v>
      </c>
      <c r="AA158" s="61">
        <v>103.4</v>
      </c>
      <c r="AB158" s="62">
        <f t="shared" si="40"/>
        <v>0.44956521739130439</v>
      </c>
      <c r="AC158" s="63">
        <v>0.1</v>
      </c>
      <c r="AD158" s="64">
        <v>98.7</v>
      </c>
      <c r="AE158" s="65">
        <v>100.6</v>
      </c>
      <c r="AF158" s="66">
        <f t="shared" si="41"/>
        <v>0.10192502532928066</v>
      </c>
      <c r="AG158" s="67">
        <v>0.1</v>
      </c>
      <c r="AH158" s="68">
        <v>90.4</v>
      </c>
      <c r="AI158" s="68">
        <v>104.3</v>
      </c>
      <c r="AJ158" s="69">
        <f t="shared" si="42"/>
        <v>0.11537610619469026</v>
      </c>
      <c r="AK158" s="70">
        <v>0</v>
      </c>
      <c r="AL158" s="71">
        <v>158.5</v>
      </c>
      <c r="AM158" s="71">
        <v>181</v>
      </c>
      <c r="AN158" s="72">
        <f t="shared" si="43"/>
        <v>0</v>
      </c>
      <c r="AO158" s="73">
        <f t="shared" si="44"/>
        <v>1</v>
      </c>
    </row>
    <row r="159" spans="1:41" x14ac:dyDescent="0.35">
      <c r="A159" s="48" t="s">
        <v>184</v>
      </c>
      <c r="B159" s="48" t="s">
        <v>236</v>
      </c>
      <c r="C159" s="48">
        <v>27210.15</v>
      </c>
      <c r="D159" s="48">
        <f>C159/1.15</f>
        <v>23661.000000000004</v>
      </c>
      <c r="E159" s="48"/>
      <c r="F159" s="48">
        <f t="shared" si="34"/>
        <v>20111.850000000002</v>
      </c>
      <c r="G159" s="48">
        <f t="shared" si="35"/>
        <v>1.0919206549404383</v>
      </c>
      <c r="H159" s="48">
        <f t="shared" si="36"/>
        <v>3549.1500000000005</v>
      </c>
      <c r="I159" s="48">
        <f t="shared" si="37"/>
        <v>25509.694424063859</v>
      </c>
      <c r="J159" s="48"/>
      <c r="K159" s="48">
        <f>I159*1.15</f>
        <v>29336.148587673437</v>
      </c>
      <c r="L159" s="49">
        <f>K159-C159</f>
        <v>2125.9985876734354</v>
      </c>
      <c r="M159" s="50">
        <f>L159/C159</f>
        <v>7.8132556699372677E-2</v>
      </c>
      <c r="Q159" s="54">
        <v>0.1</v>
      </c>
      <c r="R159" s="55">
        <v>17.294</v>
      </c>
      <c r="S159" s="55">
        <v>17.689900000000002</v>
      </c>
      <c r="T159" s="56">
        <f t="shared" si="38"/>
        <v>0.10228923326009021</v>
      </c>
      <c r="U159" s="57">
        <v>0.3</v>
      </c>
      <c r="V159" s="58">
        <v>96.2</v>
      </c>
      <c r="W159" s="58">
        <v>103.5</v>
      </c>
      <c r="X159" s="59">
        <f t="shared" si="39"/>
        <v>0.32276507276507277</v>
      </c>
      <c r="Y159" s="60">
        <v>0.4</v>
      </c>
      <c r="Z159" s="61">
        <v>92</v>
      </c>
      <c r="AA159" s="61">
        <v>103.4</v>
      </c>
      <c r="AB159" s="62">
        <f t="shared" si="40"/>
        <v>0.44956521739130439</v>
      </c>
      <c r="AC159" s="63">
        <v>0.1</v>
      </c>
      <c r="AD159" s="64">
        <v>98.7</v>
      </c>
      <c r="AE159" s="65">
        <v>100.6</v>
      </c>
      <c r="AF159" s="66">
        <f t="shared" si="41"/>
        <v>0.10192502532928066</v>
      </c>
      <c r="AG159" s="67">
        <v>0.1</v>
      </c>
      <c r="AH159" s="68">
        <v>90.4</v>
      </c>
      <c r="AI159" s="68">
        <v>104.3</v>
      </c>
      <c r="AJ159" s="69">
        <f t="shared" si="42"/>
        <v>0.11537610619469026</v>
      </c>
      <c r="AK159" s="70">
        <v>0</v>
      </c>
      <c r="AL159" s="71">
        <v>158.5</v>
      </c>
      <c r="AM159" s="71">
        <v>181</v>
      </c>
      <c r="AN159" s="72">
        <f t="shared" si="43"/>
        <v>0</v>
      </c>
      <c r="AO159" s="73">
        <f t="shared" si="44"/>
        <v>1</v>
      </c>
    </row>
    <row r="160" spans="1:41" x14ac:dyDescent="0.35">
      <c r="A160" s="48" t="s">
        <v>185</v>
      </c>
      <c r="B160" s="48" t="s">
        <v>236</v>
      </c>
      <c r="C160" s="48">
        <v>27210.15</v>
      </c>
      <c r="D160" s="48">
        <f>C160/1.15</f>
        <v>23661.000000000004</v>
      </c>
      <c r="E160" s="48"/>
      <c r="F160" s="48">
        <f t="shared" si="34"/>
        <v>20111.850000000002</v>
      </c>
      <c r="G160" s="48">
        <f t="shared" si="35"/>
        <v>1.0919206549404383</v>
      </c>
      <c r="H160" s="48">
        <f t="shared" si="36"/>
        <v>3549.1500000000005</v>
      </c>
      <c r="I160" s="48">
        <f t="shared" si="37"/>
        <v>25509.694424063859</v>
      </c>
      <c r="J160" s="48"/>
      <c r="K160" s="48">
        <f>I160*1.15</f>
        <v>29336.148587673437</v>
      </c>
      <c r="L160" s="49">
        <f>K160-C160</f>
        <v>2125.9985876734354</v>
      </c>
      <c r="M160" s="50">
        <f>L160/C160</f>
        <v>7.8132556699372677E-2</v>
      </c>
      <c r="Q160" s="54">
        <v>0.1</v>
      </c>
      <c r="R160" s="55">
        <v>17.294</v>
      </c>
      <c r="S160" s="55">
        <v>17.689900000000002</v>
      </c>
      <c r="T160" s="56">
        <f t="shared" si="38"/>
        <v>0.10228923326009021</v>
      </c>
      <c r="U160" s="57">
        <v>0.3</v>
      </c>
      <c r="V160" s="58">
        <v>96.2</v>
      </c>
      <c r="W160" s="58">
        <v>103.5</v>
      </c>
      <c r="X160" s="59">
        <f t="shared" si="39"/>
        <v>0.32276507276507277</v>
      </c>
      <c r="Y160" s="60">
        <v>0.4</v>
      </c>
      <c r="Z160" s="61">
        <v>92</v>
      </c>
      <c r="AA160" s="61">
        <v>103.4</v>
      </c>
      <c r="AB160" s="62">
        <f t="shared" si="40"/>
        <v>0.44956521739130439</v>
      </c>
      <c r="AC160" s="63">
        <v>0.1</v>
      </c>
      <c r="AD160" s="64">
        <v>98.7</v>
      </c>
      <c r="AE160" s="65">
        <v>100.6</v>
      </c>
      <c r="AF160" s="66">
        <f t="shared" si="41"/>
        <v>0.10192502532928066</v>
      </c>
      <c r="AG160" s="67">
        <v>0.1</v>
      </c>
      <c r="AH160" s="68">
        <v>90.4</v>
      </c>
      <c r="AI160" s="68">
        <v>104.3</v>
      </c>
      <c r="AJ160" s="69">
        <f t="shared" si="42"/>
        <v>0.11537610619469026</v>
      </c>
      <c r="AK160" s="70">
        <v>0</v>
      </c>
      <c r="AL160" s="71">
        <v>158.5</v>
      </c>
      <c r="AM160" s="71">
        <v>181</v>
      </c>
      <c r="AN160" s="72">
        <f t="shared" si="43"/>
        <v>0</v>
      </c>
      <c r="AO160" s="73">
        <f t="shared" si="44"/>
        <v>1</v>
      </c>
    </row>
    <row r="161" spans="1:41" x14ac:dyDescent="0.35">
      <c r="A161" s="48" t="s">
        <v>186</v>
      </c>
      <c r="B161" s="48" t="s">
        <v>236</v>
      </c>
      <c r="C161" s="48">
        <v>27210.15</v>
      </c>
      <c r="D161" s="48">
        <f>C161/1.15</f>
        <v>23661.000000000004</v>
      </c>
      <c r="E161" s="48"/>
      <c r="F161" s="48">
        <f t="shared" si="34"/>
        <v>20111.850000000002</v>
      </c>
      <c r="G161" s="48">
        <f t="shared" si="35"/>
        <v>1.0919206549404383</v>
      </c>
      <c r="H161" s="48">
        <f t="shared" si="36"/>
        <v>3549.1500000000005</v>
      </c>
      <c r="I161" s="48">
        <f t="shared" si="37"/>
        <v>25509.694424063859</v>
      </c>
      <c r="J161" s="48"/>
      <c r="K161" s="48">
        <f>I161*1.15</f>
        <v>29336.148587673437</v>
      </c>
      <c r="L161" s="49">
        <f>K161-C161</f>
        <v>2125.9985876734354</v>
      </c>
      <c r="M161" s="50">
        <f>L161/C161</f>
        <v>7.8132556699372677E-2</v>
      </c>
      <c r="Q161" s="54">
        <v>0.1</v>
      </c>
      <c r="R161" s="55">
        <v>17.294</v>
      </c>
      <c r="S161" s="55">
        <v>17.689900000000002</v>
      </c>
      <c r="T161" s="56">
        <f t="shared" si="38"/>
        <v>0.10228923326009021</v>
      </c>
      <c r="U161" s="57">
        <v>0.3</v>
      </c>
      <c r="V161" s="58">
        <v>96.2</v>
      </c>
      <c r="W161" s="58">
        <v>103.5</v>
      </c>
      <c r="X161" s="59">
        <f t="shared" si="39"/>
        <v>0.32276507276507277</v>
      </c>
      <c r="Y161" s="60">
        <v>0.4</v>
      </c>
      <c r="Z161" s="61">
        <v>92</v>
      </c>
      <c r="AA161" s="61">
        <v>103.4</v>
      </c>
      <c r="AB161" s="62">
        <f t="shared" si="40"/>
        <v>0.44956521739130439</v>
      </c>
      <c r="AC161" s="63">
        <v>0.1</v>
      </c>
      <c r="AD161" s="64">
        <v>98.7</v>
      </c>
      <c r="AE161" s="65">
        <v>100.6</v>
      </c>
      <c r="AF161" s="66">
        <f t="shared" si="41"/>
        <v>0.10192502532928066</v>
      </c>
      <c r="AG161" s="67">
        <v>0.1</v>
      </c>
      <c r="AH161" s="68">
        <v>90.4</v>
      </c>
      <c r="AI161" s="68">
        <v>104.3</v>
      </c>
      <c r="AJ161" s="69">
        <f t="shared" si="42"/>
        <v>0.11537610619469026</v>
      </c>
      <c r="AK161" s="70">
        <v>0</v>
      </c>
      <c r="AL161" s="71">
        <v>158.5</v>
      </c>
      <c r="AM161" s="71">
        <v>181</v>
      </c>
      <c r="AN161" s="72">
        <f t="shared" si="43"/>
        <v>0</v>
      </c>
      <c r="AO161" s="73">
        <f t="shared" si="44"/>
        <v>1</v>
      </c>
    </row>
    <row r="162" spans="1:41" x14ac:dyDescent="0.35">
      <c r="A162" s="48" t="s">
        <v>187</v>
      </c>
      <c r="B162" s="48" t="s">
        <v>236</v>
      </c>
      <c r="C162" s="48">
        <v>27210.15</v>
      </c>
      <c r="D162" s="48">
        <f>C162/1.15</f>
        <v>23661.000000000004</v>
      </c>
      <c r="E162" s="48"/>
      <c r="F162" s="48">
        <f t="shared" si="34"/>
        <v>20111.850000000002</v>
      </c>
      <c r="G162" s="48">
        <f t="shared" si="35"/>
        <v>1.0919206549404383</v>
      </c>
      <c r="H162" s="48">
        <f t="shared" si="36"/>
        <v>3549.1500000000005</v>
      </c>
      <c r="I162" s="48">
        <f t="shared" si="37"/>
        <v>25509.694424063859</v>
      </c>
      <c r="J162" s="48"/>
      <c r="K162" s="48">
        <f>I162*1.15</f>
        <v>29336.148587673437</v>
      </c>
      <c r="L162" s="49">
        <f>K162-C162</f>
        <v>2125.9985876734354</v>
      </c>
      <c r="M162" s="50">
        <f>L162/C162</f>
        <v>7.8132556699372677E-2</v>
      </c>
      <c r="Q162" s="54">
        <v>0.1</v>
      </c>
      <c r="R162" s="55">
        <v>17.294</v>
      </c>
      <c r="S162" s="55">
        <v>17.689900000000002</v>
      </c>
      <c r="T162" s="56">
        <f t="shared" si="38"/>
        <v>0.10228923326009021</v>
      </c>
      <c r="U162" s="57">
        <v>0.3</v>
      </c>
      <c r="V162" s="58">
        <v>96.2</v>
      </c>
      <c r="W162" s="58">
        <v>103.5</v>
      </c>
      <c r="X162" s="59">
        <f t="shared" si="39"/>
        <v>0.32276507276507277</v>
      </c>
      <c r="Y162" s="60">
        <v>0.4</v>
      </c>
      <c r="Z162" s="61">
        <v>92</v>
      </c>
      <c r="AA162" s="61">
        <v>103.4</v>
      </c>
      <c r="AB162" s="62">
        <f t="shared" si="40"/>
        <v>0.44956521739130439</v>
      </c>
      <c r="AC162" s="63">
        <v>0.1</v>
      </c>
      <c r="AD162" s="64">
        <v>98.7</v>
      </c>
      <c r="AE162" s="65">
        <v>100.6</v>
      </c>
      <c r="AF162" s="66">
        <f t="shared" si="41"/>
        <v>0.10192502532928066</v>
      </c>
      <c r="AG162" s="67">
        <v>0.1</v>
      </c>
      <c r="AH162" s="68">
        <v>90.4</v>
      </c>
      <c r="AI162" s="68">
        <v>104.3</v>
      </c>
      <c r="AJ162" s="69">
        <f t="shared" si="42"/>
        <v>0.11537610619469026</v>
      </c>
      <c r="AK162" s="70">
        <v>0</v>
      </c>
      <c r="AL162" s="71">
        <v>158.5</v>
      </c>
      <c r="AM162" s="71">
        <v>181</v>
      </c>
      <c r="AN162" s="72">
        <f t="shared" si="43"/>
        <v>0</v>
      </c>
      <c r="AO162" s="73">
        <f t="shared" si="44"/>
        <v>1</v>
      </c>
    </row>
    <row r="163" spans="1:41" x14ac:dyDescent="0.35">
      <c r="A163" s="48" t="s">
        <v>188</v>
      </c>
      <c r="B163" s="48" t="s">
        <v>236</v>
      </c>
      <c r="C163" s="48">
        <v>27210.15</v>
      </c>
      <c r="D163" s="48">
        <f>C163/1.15</f>
        <v>23661.000000000004</v>
      </c>
      <c r="E163" s="48"/>
      <c r="F163" s="48">
        <f t="shared" si="34"/>
        <v>20111.850000000002</v>
      </c>
      <c r="G163" s="48">
        <f t="shared" si="35"/>
        <v>1.0919206549404383</v>
      </c>
      <c r="H163" s="48">
        <f t="shared" si="36"/>
        <v>3549.1500000000005</v>
      </c>
      <c r="I163" s="48">
        <f t="shared" si="37"/>
        <v>25509.694424063859</v>
      </c>
      <c r="J163" s="48"/>
      <c r="K163" s="48">
        <f>I163*1.15</f>
        <v>29336.148587673437</v>
      </c>
      <c r="L163" s="49">
        <f>K163-C163</f>
        <v>2125.9985876734354</v>
      </c>
      <c r="M163" s="50">
        <f>L163/C163</f>
        <v>7.8132556699372677E-2</v>
      </c>
      <c r="Q163" s="54">
        <v>0.1</v>
      </c>
      <c r="R163" s="55">
        <v>17.294</v>
      </c>
      <c r="S163" s="55">
        <v>17.689900000000002</v>
      </c>
      <c r="T163" s="56">
        <f t="shared" si="38"/>
        <v>0.10228923326009021</v>
      </c>
      <c r="U163" s="57">
        <v>0.3</v>
      </c>
      <c r="V163" s="58">
        <v>96.2</v>
      </c>
      <c r="W163" s="58">
        <v>103.5</v>
      </c>
      <c r="X163" s="59">
        <f t="shared" si="39"/>
        <v>0.32276507276507277</v>
      </c>
      <c r="Y163" s="60">
        <v>0.4</v>
      </c>
      <c r="Z163" s="61">
        <v>92</v>
      </c>
      <c r="AA163" s="61">
        <v>103.4</v>
      </c>
      <c r="AB163" s="62">
        <f t="shared" si="40"/>
        <v>0.44956521739130439</v>
      </c>
      <c r="AC163" s="63">
        <v>0.1</v>
      </c>
      <c r="AD163" s="64">
        <v>98.7</v>
      </c>
      <c r="AE163" s="65">
        <v>100.6</v>
      </c>
      <c r="AF163" s="66">
        <f t="shared" si="41"/>
        <v>0.10192502532928066</v>
      </c>
      <c r="AG163" s="67">
        <v>0.1</v>
      </c>
      <c r="AH163" s="68">
        <v>90.4</v>
      </c>
      <c r="AI163" s="68">
        <v>104.3</v>
      </c>
      <c r="AJ163" s="69">
        <f t="shared" si="42"/>
        <v>0.11537610619469026</v>
      </c>
      <c r="AK163" s="70">
        <v>0</v>
      </c>
      <c r="AL163" s="71">
        <v>158.5</v>
      </c>
      <c r="AM163" s="71">
        <v>181</v>
      </c>
      <c r="AN163" s="72">
        <f t="shared" si="43"/>
        <v>0</v>
      </c>
      <c r="AO163" s="73">
        <f t="shared" si="44"/>
        <v>1</v>
      </c>
    </row>
    <row r="164" spans="1:41" x14ac:dyDescent="0.35">
      <c r="A164" s="48" t="s">
        <v>189</v>
      </c>
      <c r="B164" s="48" t="s">
        <v>236</v>
      </c>
      <c r="C164" s="48">
        <v>27210.15</v>
      </c>
      <c r="D164" s="48">
        <f>C164/1.15</f>
        <v>23661.000000000004</v>
      </c>
      <c r="E164" s="48"/>
      <c r="F164" s="48">
        <f t="shared" si="34"/>
        <v>20111.850000000002</v>
      </c>
      <c r="G164" s="48">
        <f t="shared" si="35"/>
        <v>1.0919206549404383</v>
      </c>
      <c r="H164" s="48">
        <f t="shared" si="36"/>
        <v>3549.1500000000005</v>
      </c>
      <c r="I164" s="48">
        <f t="shared" si="37"/>
        <v>25509.694424063859</v>
      </c>
      <c r="J164" s="48"/>
      <c r="K164" s="48">
        <f>I164*1.15</f>
        <v>29336.148587673437</v>
      </c>
      <c r="L164" s="49">
        <f>K164-C164</f>
        <v>2125.9985876734354</v>
      </c>
      <c r="M164" s="50">
        <f>L164/C164</f>
        <v>7.8132556699372677E-2</v>
      </c>
      <c r="Q164" s="54">
        <v>0.1</v>
      </c>
      <c r="R164" s="55">
        <v>17.294</v>
      </c>
      <c r="S164" s="55">
        <v>17.689900000000002</v>
      </c>
      <c r="T164" s="56">
        <f t="shared" si="38"/>
        <v>0.10228923326009021</v>
      </c>
      <c r="U164" s="57">
        <v>0.3</v>
      </c>
      <c r="V164" s="58">
        <v>96.2</v>
      </c>
      <c r="W164" s="58">
        <v>103.5</v>
      </c>
      <c r="X164" s="59">
        <f t="shared" si="39"/>
        <v>0.32276507276507277</v>
      </c>
      <c r="Y164" s="60">
        <v>0.4</v>
      </c>
      <c r="Z164" s="61">
        <v>92</v>
      </c>
      <c r="AA164" s="61">
        <v>103.4</v>
      </c>
      <c r="AB164" s="62">
        <f t="shared" si="40"/>
        <v>0.44956521739130439</v>
      </c>
      <c r="AC164" s="63">
        <v>0.1</v>
      </c>
      <c r="AD164" s="64">
        <v>98.7</v>
      </c>
      <c r="AE164" s="65">
        <v>100.6</v>
      </c>
      <c r="AF164" s="66">
        <f t="shared" si="41"/>
        <v>0.10192502532928066</v>
      </c>
      <c r="AG164" s="67">
        <v>0.1</v>
      </c>
      <c r="AH164" s="68">
        <v>90.4</v>
      </c>
      <c r="AI164" s="68">
        <v>104.3</v>
      </c>
      <c r="AJ164" s="69">
        <f t="shared" si="42"/>
        <v>0.11537610619469026</v>
      </c>
      <c r="AK164" s="70">
        <v>0</v>
      </c>
      <c r="AL164" s="71">
        <v>158.5</v>
      </c>
      <c r="AM164" s="71">
        <v>181</v>
      </c>
      <c r="AN164" s="72">
        <f t="shared" si="43"/>
        <v>0</v>
      </c>
      <c r="AO164" s="73">
        <f t="shared" si="44"/>
        <v>1</v>
      </c>
    </row>
    <row r="165" spans="1:41" x14ac:dyDescent="0.35">
      <c r="A165" s="48" t="s">
        <v>190</v>
      </c>
      <c r="B165" s="48" t="s">
        <v>236</v>
      </c>
      <c r="C165" s="48">
        <v>27210.15</v>
      </c>
      <c r="D165" s="48">
        <f>C165/1.15</f>
        <v>23661.000000000004</v>
      </c>
      <c r="E165" s="48"/>
      <c r="F165" s="48">
        <f t="shared" si="34"/>
        <v>20111.850000000002</v>
      </c>
      <c r="G165" s="48">
        <f t="shared" si="35"/>
        <v>1.0919206549404383</v>
      </c>
      <c r="H165" s="48">
        <f t="shared" si="36"/>
        <v>3549.1500000000005</v>
      </c>
      <c r="I165" s="48">
        <f t="shared" si="37"/>
        <v>25509.694424063859</v>
      </c>
      <c r="J165" s="48"/>
      <c r="K165" s="48">
        <f>I165*1.15</f>
        <v>29336.148587673437</v>
      </c>
      <c r="L165" s="49">
        <f>K165-C165</f>
        <v>2125.9985876734354</v>
      </c>
      <c r="M165" s="50">
        <f>L165/C165</f>
        <v>7.8132556699372677E-2</v>
      </c>
      <c r="Q165" s="54">
        <v>0.1</v>
      </c>
      <c r="R165" s="55">
        <v>17.294</v>
      </c>
      <c r="S165" s="55">
        <v>17.689900000000002</v>
      </c>
      <c r="T165" s="56">
        <f t="shared" si="38"/>
        <v>0.10228923326009021</v>
      </c>
      <c r="U165" s="57">
        <v>0.3</v>
      </c>
      <c r="V165" s="58">
        <v>96.2</v>
      </c>
      <c r="W165" s="58">
        <v>103.5</v>
      </c>
      <c r="X165" s="59">
        <f t="shared" si="39"/>
        <v>0.32276507276507277</v>
      </c>
      <c r="Y165" s="60">
        <v>0.4</v>
      </c>
      <c r="Z165" s="61">
        <v>92</v>
      </c>
      <c r="AA165" s="61">
        <v>103.4</v>
      </c>
      <c r="AB165" s="62">
        <f t="shared" si="40"/>
        <v>0.44956521739130439</v>
      </c>
      <c r="AC165" s="63">
        <v>0.1</v>
      </c>
      <c r="AD165" s="64">
        <v>98.7</v>
      </c>
      <c r="AE165" s="65">
        <v>100.6</v>
      </c>
      <c r="AF165" s="66">
        <f t="shared" si="41"/>
        <v>0.10192502532928066</v>
      </c>
      <c r="AG165" s="67">
        <v>0.1</v>
      </c>
      <c r="AH165" s="68">
        <v>90.4</v>
      </c>
      <c r="AI165" s="68">
        <v>104.3</v>
      </c>
      <c r="AJ165" s="69">
        <f t="shared" si="42"/>
        <v>0.11537610619469026</v>
      </c>
      <c r="AK165" s="70">
        <v>0</v>
      </c>
      <c r="AL165" s="71">
        <v>158.5</v>
      </c>
      <c r="AM165" s="71">
        <v>181</v>
      </c>
      <c r="AN165" s="72">
        <f t="shared" si="43"/>
        <v>0</v>
      </c>
      <c r="AO165" s="73">
        <f t="shared" si="44"/>
        <v>1</v>
      </c>
    </row>
    <row r="166" spans="1:41" x14ac:dyDescent="0.35">
      <c r="A166" s="48" t="s">
        <v>191</v>
      </c>
      <c r="B166" s="48" t="s">
        <v>236</v>
      </c>
      <c r="C166" s="48">
        <v>27210.15</v>
      </c>
      <c r="D166" s="48">
        <f>C166/1.15</f>
        <v>23661.000000000004</v>
      </c>
      <c r="E166" s="48"/>
      <c r="F166" s="48">
        <f t="shared" si="34"/>
        <v>20111.850000000002</v>
      </c>
      <c r="G166" s="48">
        <f t="shared" si="35"/>
        <v>1.0919206549404383</v>
      </c>
      <c r="H166" s="48">
        <f t="shared" si="36"/>
        <v>3549.1500000000005</v>
      </c>
      <c r="I166" s="48">
        <f t="shared" si="37"/>
        <v>25509.694424063859</v>
      </c>
      <c r="J166" s="48"/>
      <c r="K166" s="48">
        <f>I166*1.15</f>
        <v>29336.148587673437</v>
      </c>
      <c r="L166" s="49">
        <f>K166-C166</f>
        <v>2125.9985876734354</v>
      </c>
      <c r="M166" s="50">
        <f>L166/C166</f>
        <v>7.8132556699372677E-2</v>
      </c>
      <c r="Q166" s="54">
        <v>0.1</v>
      </c>
      <c r="R166" s="55">
        <v>17.294</v>
      </c>
      <c r="S166" s="55">
        <v>17.689900000000002</v>
      </c>
      <c r="T166" s="56">
        <f t="shared" si="38"/>
        <v>0.10228923326009021</v>
      </c>
      <c r="U166" s="57">
        <v>0.3</v>
      </c>
      <c r="V166" s="58">
        <v>96.2</v>
      </c>
      <c r="W166" s="58">
        <v>103.5</v>
      </c>
      <c r="X166" s="59">
        <f t="shared" si="39"/>
        <v>0.32276507276507277</v>
      </c>
      <c r="Y166" s="60">
        <v>0.4</v>
      </c>
      <c r="Z166" s="61">
        <v>92</v>
      </c>
      <c r="AA166" s="61">
        <v>103.4</v>
      </c>
      <c r="AB166" s="62">
        <f t="shared" si="40"/>
        <v>0.44956521739130439</v>
      </c>
      <c r="AC166" s="63">
        <v>0.1</v>
      </c>
      <c r="AD166" s="64">
        <v>98.7</v>
      </c>
      <c r="AE166" s="65">
        <v>100.6</v>
      </c>
      <c r="AF166" s="66">
        <f t="shared" si="41"/>
        <v>0.10192502532928066</v>
      </c>
      <c r="AG166" s="67">
        <v>0.1</v>
      </c>
      <c r="AH166" s="68">
        <v>90.4</v>
      </c>
      <c r="AI166" s="68">
        <v>104.3</v>
      </c>
      <c r="AJ166" s="69">
        <f t="shared" si="42"/>
        <v>0.11537610619469026</v>
      </c>
      <c r="AK166" s="70">
        <v>0</v>
      </c>
      <c r="AL166" s="71">
        <v>158.5</v>
      </c>
      <c r="AM166" s="71">
        <v>181</v>
      </c>
      <c r="AN166" s="72">
        <f t="shared" si="43"/>
        <v>0</v>
      </c>
      <c r="AO166" s="73">
        <f t="shared" si="44"/>
        <v>1</v>
      </c>
    </row>
    <row r="167" spans="1:41" x14ac:dyDescent="0.35">
      <c r="A167" s="48" t="s">
        <v>192</v>
      </c>
      <c r="B167" s="48" t="s">
        <v>236</v>
      </c>
      <c r="C167" s="48">
        <v>27210.15</v>
      </c>
      <c r="D167" s="48">
        <f>C167/1.15</f>
        <v>23661.000000000004</v>
      </c>
      <c r="E167" s="48"/>
      <c r="F167" s="48">
        <f t="shared" si="34"/>
        <v>20111.850000000002</v>
      </c>
      <c r="G167" s="48">
        <f t="shared" si="35"/>
        <v>1.0919206549404383</v>
      </c>
      <c r="H167" s="48">
        <f t="shared" si="36"/>
        <v>3549.1500000000005</v>
      </c>
      <c r="I167" s="48">
        <f t="shared" si="37"/>
        <v>25509.694424063859</v>
      </c>
      <c r="J167" s="48"/>
      <c r="K167" s="48">
        <f>I167*1.15</f>
        <v>29336.148587673437</v>
      </c>
      <c r="L167" s="49">
        <f>K167-C167</f>
        <v>2125.9985876734354</v>
      </c>
      <c r="M167" s="50">
        <f>L167/C167</f>
        <v>7.8132556699372677E-2</v>
      </c>
      <c r="Q167" s="54">
        <v>0.1</v>
      </c>
      <c r="R167" s="55">
        <v>17.294</v>
      </c>
      <c r="S167" s="55">
        <v>17.689900000000002</v>
      </c>
      <c r="T167" s="56">
        <f t="shared" si="38"/>
        <v>0.10228923326009021</v>
      </c>
      <c r="U167" s="57">
        <v>0.3</v>
      </c>
      <c r="V167" s="58">
        <v>96.2</v>
      </c>
      <c r="W167" s="58">
        <v>103.5</v>
      </c>
      <c r="X167" s="59">
        <f t="shared" si="39"/>
        <v>0.32276507276507277</v>
      </c>
      <c r="Y167" s="60">
        <v>0.4</v>
      </c>
      <c r="Z167" s="61">
        <v>92</v>
      </c>
      <c r="AA167" s="61">
        <v>103.4</v>
      </c>
      <c r="AB167" s="62">
        <f t="shared" si="40"/>
        <v>0.44956521739130439</v>
      </c>
      <c r="AC167" s="63">
        <v>0.1</v>
      </c>
      <c r="AD167" s="64">
        <v>98.7</v>
      </c>
      <c r="AE167" s="65">
        <v>100.6</v>
      </c>
      <c r="AF167" s="66">
        <f t="shared" si="41"/>
        <v>0.10192502532928066</v>
      </c>
      <c r="AG167" s="67">
        <v>0.1</v>
      </c>
      <c r="AH167" s="68">
        <v>90.4</v>
      </c>
      <c r="AI167" s="68">
        <v>104.3</v>
      </c>
      <c r="AJ167" s="69">
        <f t="shared" si="42"/>
        <v>0.11537610619469026</v>
      </c>
      <c r="AK167" s="70">
        <v>0</v>
      </c>
      <c r="AL167" s="71">
        <v>158.5</v>
      </c>
      <c r="AM167" s="71">
        <v>181</v>
      </c>
      <c r="AN167" s="72">
        <f t="shared" si="43"/>
        <v>0</v>
      </c>
      <c r="AO167" s="73">
        <f t="shared" si="44"/>
        <v>1</v>
      </c>
    </row>
    <row r="168" spans="1:41" x14ac:dyDescent="0.35">
      <c r="A168" s="48" t="s">
        <v>193</v>
      </c>
      <c r="B168" s="48" t="s">
        <v>236</v>
      </c>
      <c r="C168" s="48">
        <v>27210.15</v>
      </c>
      <c r="D168" s="48">
        <f>C168/1.15</f>
        <v>23661.000000000004</v>
      </c>
      <c r="E168" s="48"/>
      <c r="F168" s="48">
        <f t="shared" si="34"/>
        <v>20111.850000000002</v>
      </c>
      <c r="G168" s="48">
        <f t="shared" si="35"/>
        <v>1.0919206549404383</v>
      </c>
      <c r="H168" s="48">
        <f t="shared" si="36"/>
        <v>3549.1500000000005</v>
      </c>
      <c r="I168" s="48">
        <f t="shared" si="37"/>
        <v>25509.694424063859</v>
      </c>
      <c r="J168" s="48"/>
      <c r="K168" s="48">
        <f>I168*1.15</f>
        <v>29336.148587673437</v>
      </c>
      <c r="L168" s="49">
        <f>K168-C168</f>
        <v>2125.9985876734354</v>
      </c>
      <c r="M168" s="50">
        <f>L168/C168</f>
        <v>7.8132556699372677E-2</v>
      </c>
      <c r="Q168" s="54">
        <v>0.1</v>
      </c>
      <c r="R168" s="55">
        <v>17.294</v>
      </c>
      <c r="S168" s="55">
        <v>17.689900000000002</v>
      </c>
      <c r="T168" s="56">
        <f t="shared" si="38"/>
        <v>0.10228923326009021</v>
      </c>
      <c r="U168" s="57">
        <v>0.3</v>
      </c>
      <c r="V168" s="58">
        <v>96.2</v>
      </c>
      <c r="W168" s="58">
        <v>103.5</v>
      </c>
      <c r="X168" s="59">
        <f t="shared" si="39"/>
        <v>0.32276507276507277</v>
      </c>
      <c r="Y168" s="60">
        <v>0.4</v>
      </c>
      <c r="Z168" s="61">
        <v>92</v>
      </c>
      <c r="AA168" s="61">
        <v>103.4</v>
      </c>
      <c r="AB168" s="62">
        <f t="shared" si="40"/>
        <v>0.44956521739130439</v>
      </c>
      <c r="AC168" s="63">
        <v>0.1</v>
      </c>
      <c r="AD168" s="64">
        <v>98.7</v>
      </c>
      <c r="AE168" s="65">
        <v>100.6</v>
      </c>
      <c r="AF168" s="66">
        <f t="shared" si="41"/>
        <v>0.10192502532928066</v>
      </c>
      <c r="AG168" s="67">
        <v>0.1</v>
      </c>
      <c r="AH168" s="68">
        <v>90.4</v>
      </c>
      <c r="AI168" s="68">
        <v>104.3</v>
      </c>
      <c r="AJ168" s="69">
        <f t="shared" si="42"/>
        <v>0.11537610619469026</v>
      </c>
      <c r="AK168" s="70">
        <v>0</v>
      </c>
      <c r="AL168" s="71">
        <v>158.5</v>
      </c>
      <c r="AM168" s="71">
        <v>181</v>
      </c>
      <c r="AN168" s="72">
        <f t="shared" si="43"/>
        <v>0</v>
      </c>
      <c r="AO168" s="73">
        <f t="shared" si="44"/>
        <v>1</v>
      </c>
    </row>
    <row r="169" spans="1:41" x14ac:dyDescent="0.35">
      <c r="A169" s="48" t="s">
        <v>194</v>
      </c>
      <c r="B169" s="48" t="s">
        <v>236</v>
      </c>
      <c r="C169" s="48">
        <v>27210.15</v>
      </c>
      <c r="D169" s="48">
        <f>C169/1.15</f>
        <v>23661.000000000004</v>
      </c>
      <c r="E169" s="48"/>
      <c r="F169" s="48">
        <f t="shared" si="34"/>
        <v>20111.850000000002</v>
      </c>
      <c r="G169" s="48">
        <f t="shared" si="35"/>
        <v>1.0919206549404383</v>
      </c>
      <c r="H169" s="48">
        <f t="shared" si="36"/>
        <v>3549.1500000000005</v>
      </c>
      <c r="I169" s="48">
        <f t="shared" si="37"/>
        <v>25509.694424063859</v>
      </c>
      <c r="J169" s="48"/>
      <c r="K169" s="48">
        <f>I169*1.15</f>
        <v>29336.148587673437</v>
      </c>
      <c r="L169" s="49">
        <f>K169-C169</f>
        <v>2125.9985876734354</v>
      </c>
      <c r="M169" s="50">
        <f>L169/C169</f>
        <v>7.8132556699372677E-2</v>
      </c>
      <c r="Q169" s="54">
        <v>0.1</v>
      </c>
      <c r="R169" s="55">
        <v>17.294</v>
      </c>
      <c r="S169" s="55">
        <v>17.689900000000002</v>
      </c>
      <c r="T169" s="56">
        <f t="shared" si="38"/>
        <v>0.10228923326009021</v>
      </c>
      <c r="U169" s="57">
        <v>0.3</v>
      </c>
      <c r="V169" s="58">
        <v>96.2</v>
      </c>
      <c r="W169" s="58">
        <v>103.5</v>
      </c>
      <c r="X169" s="59">
        <f t="shared" si="39"/>
        <v>0.32276507276507277</v>
      </c>
      <c r="Y169" s="60">
        <v>0.4</v>
      </c>
      <c r="Z169" s="61">
        <v>92</v>
      </c>
      <c r="AA169" s="61">
        <v>103.4</v>
      </c>
      <c r="AB169" s="62">
        <f t="shared" si="40"/>
        <v>0.44956521739130439</v>
      </c>
      <c r="AC169" s="63">
        <v>0.1</v>
      </c>
      <c r="AD169" s="64">
        <v>98.7</v>
      </c>
      <c r="AE169" s="65">
        <v>100.6</v>
      </c>
      <c r="AF169" s="66">
        <f t="shared" si="41"/>
        <v>0.10192502532928066</v>
      </c>
      <c r="AG169" s="67">
        <v>0.1</v>
      </c>
      <c r="AH169" s="68">
        <v>90.4</v>
      </c>
      <c r="AI169" s="68">
        <v>104.3</v>
      </c>
      <c r="AJ169" s="69">
        <f t="shared" si="42"/>
        <v>0.11537610619469026</v>
      </c>
      <c r="AK169" s="70">
        <v>0</v>
      </c>
      <c r="AL169" s="71">
        <v>158.5</v>
      </c>
      <c r="AM169" s="71">
        <v>181</v>
      </c>
      <c r="AN169" s="72">
        <f t="shared" si="43"/>
        <v>0</v>
      </c>
      <c r="AO169" s="73">
        <f t="shared" si="44"/>
        <v>1</v>
      </c>
    </row>
    <row r="170" spans="1:41" x14ac:dyDescent="0.35">
      <c r="A170" s="48" t="s">
        <v>195</v>
      </c>
      <c r="B170" s="48" t="s">
        <v>236</v>
      </c>
      <c r="C170" s="48">
        <v>27210.15</v>
      </c>
      <c r="D170" s="48">
        <f>C170/1.15</f>
        <v>23661.000000000004</v>
      </c>
      <c r="E170" s="48"/>
      <c r="F170" s="48">
        <f t="shared" si="34"/>
        <v>20111.850000000002</v>
      </c>
      <c r="G170" s="48">
        <f t="shared" si="35"/>
        <v>1.0919206549404383</v>
      </c>
      <c r="H170" s="48">
        <f t="shared" si="36"/>
        <v>3549.1500000000005</v>
      </c>
      <c r="I170" s="48">
        <f t="shared" si="37"/>
        <v>25509.694424063859</v>
      </c>
      <c r="J170" s="48"/>
      <c r="K170" s="48">
        <f>I170*1.15</f>
        <v>29336.148587673437</v>
      </c>
      <c r="L170" s="49">
        <f>K170-C170</f>
        <v>2125.9985876734354</v>
      </c>
      <c r="M170" s="50">
        <f>L170/C170</f>
        <v>7.8132556699372677E-2</v>
      </c>
      <c r="Q170" s="54">
        <v>0.1</v>
      </c>
      <c r="R170" s="55">
        <v>17.294</v>
      </c>
      <c r="S170" s="55">
        <v>17.689900000000002</v>
      </c>
      <c r="T170" s="56">
        <f t="shared" si="38"/>
        <v>0.10228923326009021</v>
      </c>
      <c r="U170" s="57">
        <v>0.3</v>
      </c>
      <c r="V170" s="58">
        <v>96.2</v>
      </c>
      <c r="W170" s="58">
        <v>103.5</v>
      </c>
      <c r="X170" s="59">
        <f t="shared" si="39"/>
        <v>0.32276507276507277</v>
      </c>
      <c r="Y170" s="60">
        <v>0.4</v>
      </c>
      <c r="Z170" s="61">
        <v>92</v>
      </c>
      <c r="AA170" s="61">
        <v>103.4</v>
      </c>
      <c r="AB170" s="62">
        <f t="shared" si="40"/>
        <v>0.44956521739130439</v>
      </c>
      <c r="AC170" s="63">
        <v>0.1</v>
      </c>
      <c r="AD170" s="64">
        <v>98.7</v>
      </c>
      <c r="AE170" s="65">
        <v>100.6</v>
      </c>
      <c r="AF170" s="66">
        <f t="shared" si="41"/>
        <v>0.10192502532928066</v>
      </c>
      <c r="AG170" s="67">
        <v>0.1</v>
      </c>
      <c r="AH170" s="68">
        <v>90.4</v>
      </c>
      <c r="AI170" s="68">
        <v>104.3</v>
      </c>
      <c r="AJ170" s="69">
        <f t="shared" si="42"/>
        <v>0.11537610619469026</v>
      </c>
      <c r="AK170" s="70">
        <v>0</v>
      </c>
      <c r="AL170" s="71">
        <v>158.5</v>
      </c>
      <c r="AM170" s="71">
        <v>181</v>
      </c>
      <c r="AN170" s="72">
        <f t="shared" si="43"/>
        <v>0</v>
      </c>
      <c r="AO170" s="73">
        <f t="shared" si="44"/>
        <v>1</v>
      </c>
    </row>
    <row r="171" spans="1:41" x14ac:dyDescent="0.35">
      <c r="A171" s="48" t="s">
        <v>196</v>
      </c>
      <c r="B171" s="48" t="s">
        <v>236</v>
      </c>
      <c r="C171" s="48">
        <v>27210.15</v>
      </c>
      <c r="D171" s="48">
        <f>C171/1.15</f>
        <v>23661.000000000004</v>
      </c>
      <c r="E171" s="48"/>
      <c r="F171" s="48">
        <f t="shared" si="34"/>
        <v>20111.850000000002</v>
      </c>
      <c r="G171" s="48">
        <f t="shared" si="35"/>
        <v>1.0919206549404383</v>
      </c>
      <c r="H171" s="48">
        <f t="shared" si="36"/>
        <v>3549.1500000000005</v>
      </c>
      <c r="I171" s="48">
        <f t="shared" si="37"/>
        <v>25509.694424063859</v>
      </c>
      <c r="J171" s="48"/>
      <c r="K171" s="48">
        <f>I171*1.15</f>
        <v>29336.148587673437</v>
      </c>
      <c r="L171" s="49">
        <f>K171-C171</f>
        <v>2125.9985876734354</v>
      </c>
      <c r="M171" s="50">
        <f>L171/C171</f>
        <v>7.8132556699372677E-2</v>
      </c>
      <c r="Q171" s="54">
        <v>0.1</v>
      </c>
      <c r="R171" s="55">
        <v>17.294</v>
      </c>
      <c r="S171" s="55">
        <v>17.689900000000002</v>
      </c>
      <c r="T171" s="56">
        <f t="shared" si="38"/>
        <v>0.10228923326009021</v>
      </c>
      <c r="U171" s="57">
        <v>0.3</v>
      </c>
      <c r="V171" s="58">
        <v>96.2</v>
      </c>
      <c r="W171" s="58">
        <v>103.5</v>
      </c>
      <c r="X171" s="59">
        <f t="shared" si="39"/>
        <v>0.32276507276507277</v>
      </c>
      <c r="Y171" s="60">
        <v>0.4</v>
      </c>
      <c r="Z171" s="61">
        <v>92</v>
      </c>
      <c r="AA171" s="61">
        <v>103.4</v>
      </c>
      <c r="AB171" s="62">
        <f t="shared" si="40"/>
        <v>0.44956521739130439</v>
      </c>
      <c r="AC171" s="63">
        <v>0.1</v>
      </c>
      <c r="AD171" s="64">
        <v>98.7</v>
      </c>
      <c r="AE171" s="65">
        <v>100.6</v>
      </c>
      <c r="AF171" s="66">
        <f t="shared" si="41"/>
        <v>0.10192502532928066</v>
      </c>
      <c r="AG171" s="67">
        <v>0.1</v>
      </c>
      <c r="AH171" s="68">
        <v>90.4</v>
      </c>
      <c r="AI171" s="68">
        <v>104.3</v>
      </c>
      <c r="AJ171" s="69">
        <f t="shared" si="42"/>
        <v>0.11537610619469026</v>
      </c>
      <c r="AK171" s="70">
        <v>0</v>
      </c>
      <c r="AL171" s="71">
        <v>158.5</v>
      </c>
      <c r="AM171" s="71">
        <v>181</v>
      </c>
      <c r="AN171" s="72">
        <f t="shared" si="43"/>
        <v>0</v>
      </c>
      <c r="AO171" s="73">
        <f t="shared" si="44"/>
        <v>1</v>
      </c>
    </row>
    <row r="172" spans="1:41" x14ac:dyDescent="0.35">
      <c r="A172" s="48" t="s">
        <v>197</v>
      </c>
      <c r="B172" s="48" t="s">
        <v>236</v>
      </c>
      <c r="C172" s="48">
        <v>27210.15</v>
      </c>
      <c r="D172" s="48">
        <f>C172/1.15</f>
        <v>23661.000000000004</v>
      </c>
      <c r="E172" s="48"/>
      <c r="F172" s="48">
        <f t="shared" si="34"/>
        <v>20111.850000000002</v>
      </c>
      <c r="G172" s="48">
        <f t="shared" si="35"/>
        <v>1.0919206549404383</v>
      </c>
      <c r="H172" s="48">
        <f t="shared" si="36"/>
        <v>3549.1500000000005</v>
      </c>
      <c r="I172" s="48">
        <f t="shared" si="37"/>
        <v>25509.694424063859</v>
      </c>
      <c r="J172" s="48"/>
      <c r="K172" s="48">
        <f>I172*1.15</f>
        <v>29336.148587673437</v>
      </c>
      <c r="L172" s="49">
        <f>K172-C172</f>
        <v>2125.9985876734354</v>
      </c>
      <c r="M172" s="50">
        <f>L172/C172</f>
        <v>7.8132556699372677E-2</v>
      </c>
      <c r="Q172" s="54">
        <v>0.1</v>
      </c>
      <c r="R172" s="55">
        <v>17.294</v>
      </c>
      <c r="S172" s="55">
        <v>17.689900000000002</v>
      </c>
      <c r="T172" s="56">
        <f t="shared" si="38"/>
        <v>0.10228923326009021</v>
      </c>
      <c r="U172" s="57">
        <v>0.3</v>
      </c>
      <c r="V172" s="58">
        <v>96.2</v>
      </c>
      <c r="W172" s="58">
        <v>103.5</v>
      </c>
      <c r="X172" s="59">
        <f t="shared" si="39"/>
        <v>0.32276507276507277</v>
      </c>
      <c r="Y172" s="60">
        <v>0.4</v>
      </c>
      <c r="Z172" s="61">
        <v>92</v>
      </c>
      <c r="AA172" s="61">
        <v>103.4</v>
      </c>
      <c r="AB172" s="62">
        <f t="shared" si="40"/>
        <v>0.44956521739130439</v>
      </c>
      <c r="AC172" s="63">
        <v>0.1</v>
      </c>
      <c r="AD172" s="64">
        <v>98.7</v>
      </c>
      <c r="AE172" s="65">
        <v>100.6</v>
      </c>
      <c r="AF172" s="66">
        <f t="shared" si="41"/>
        <v>0.10192502532928066</v>
      </c>
      <c r="AG172" s="67">
        <v>0.1</v>
      </c>
      <c r="AH172" s="68">
        <v>90.4</v>
      </c>
      <c r="AI172" s="68">
        <v>104.3</v>
      </c>
      <c r="AJ172" s="69">
        <f t="shared" si="42"/>
        <v>0.11537610619469026</v>
      </c>
      <c r="AK172" s="70">
        <v>0</v>
      </c>
      <c r="AL172" s="71">
        <v>158.5</v>
      </c>
      <c r="AM172" s="71">
        <v>181</v>
      </c>
      <c r="AN172" s="72">
        <f t="shared" si="43"/>
        <v>0</v>
      </c>
      <c r="AO172" s="73">
        <f t="shared" si="44"/>
        <v>1</v>
      </c>
    </row>
    <row r="173" spans="1:41" x14ac:dyDescent="0.35">
      <c r="A173" s="48" t="s">
        <v>198</v>
      </c>
      <c r="B173" s="48" t="s">
        <v>236</v>
      </c>
      <c r="C173" s="48">
        <v>27210.15</v>
      </c>
      <c r="D173" s="48">
        <f>C173/1.15</f>
        <v>23661.000000000004</v>
      </c>
      <c r="E173" s="48"/>
      <c r="F173" s="48">
        <f t="shared" si="34"/>
        <v>20111.850000000002</v>
      </c>
      <c r="G173" s="48">
        <f t="shared" si="35"/>
        <v>1.0919206549404383</v>
      </c>
      <c r="H173" s="48">
        <f t="shared" si="36"/>
        <v>3549.1500000000005</v>
      </c>
      <c r="I173" s="48">
        <f t="shared" si="37"/>
        <v>25509.694424063859</v>
      </c>
      <c r="J173" s="48"/>
      <c r="K173" s="48">
        <f>I173*1.15</f>
        <v>29336.148587673437</v>
      </c>
      <c r="L173" s="49">
        <f>K173-C173</f>
        <v>2125.9985876734354</v>
      </c>
      <c r="M173" s="50">
        <f>L173/C173</f>
        <v>7.8132556699372677E-2</v>
      </c>
      <c r="Q173" s="54">
        <v>0.1</v>
      </c>
      <c r="R173" s="55">
        <v>17.294</v>
      </c>
      <c r="S173" s="55">
        <v>17.689900000000002</v>
      </c>
      <c r="T173" s="56">
        <f t="shared" si="38"/>
        <v>0.10228923326009021</v>
      </c>
      <c r="U173" s="57">
        <v>0.3</v>
      </c>
      <c r="V173" s="58">
        <v>96.2</v>
      </c>
      <c r="W173" s="58">
        <v>103.5</v>
      </c>
      <c r="X173" s="59">
        <f t="shared" si="39"/>
        <v>0.32276507276507277</v>
      </c>
      <c r="Y173" s="60">
        <v>0.4</v>
      </c>
      <c r="Z173" s="61">
        <v>92</v>
      </c>
      <c r="AA173" s="61">
        <v>103.4</v>
      </c>
      <c r="AB173" s="62">
        <f t="shared" si="40"/>
        <v>0.44956521739130439</v>
      </c>
      <c r="AC173" s="63">
        <v>0.1</v>
      </c>
      <c r="AD173" s="64">
        <v>98.7</v>
      </c>
      <c r="AE173" s="65">
        <v>100.6</v>
      </c>
      <c r="AF173" s="66">
        <f t="shared" si="41"/>
        <v>0.10192502532928066</v>
      </c>
      <c r="AG173" s="67">
        <v>0.1</v>
      </c>
      <c r="AH173" s="68">
        <v>90.4</v>
      </c>
      <c r="AI173" s="68">
        <v>104.3</v>
      </c>
      <c r="AJ173" s="69">
        <f t="shared" si="42"/>
        <v>0.11537610619469026</v>
      </c>
      <c r="AK173" s="70">
        <v>0</v>
      </c>
      <c r="AL173" s="71">
        <v>158.5</v>
      </c>
      <c r="AM173" s="71">
        <v>181</v>
      </c>
      <c r="AN173" s="72">
        <f t="shared" si="43"/>
        <v>0</v>
      </c>
      <c r="AO173" s="73">
        <f t="shared" si="44"/>
        <v>1</v>
      </c>
    </row>
    <row r="174" spans="1:41" x14ac:dyDescent="0.35">
      <c r="A174" s="48" t="s">
        <v>199</v>
      </c>
      <c r="B174" s="48" t="s">
        <v>236</v>
      </c>
      <c r="C174" s="48">
        <v>29373.3</v>
      </c>
      <c r="D174" s="48">
        <f>C174/1.15</f>
        <v>25542</v>
      </c>
      <c r="E174" s="48"/>
      <c r="F174" s="48">
        <f t="shared" si="34"/>
        <v>21710.7</v>
      </c>
      <c r="G174" s="48">
        <f t="shared" si="35"/>
        <v>1.0919206549404383</v>
      </c>
      <c r="H174" s="48">
        <f t="shared" si="36"/>
        <v>3831.2999999999997</v>
      </c>
      <c r="I174" s="48">
        <f t="shared" si="37"/>
        <v>27537.661763215376</v>
      </c>
      <c r="J174" s="48"/>
      <c r="K174" s="48">
        <f>I174*1.15</f>
        <v>31668.31102769768</v>
      </c>
      <c r="L174" s="49">
        <f>K174-C174</f>
        <v>2295.0110276976811</v>
      </c>
      <c r="M174" s="50">
        <f>L174/C174</f>
        <v>7.8132556699372593E-2</v>
      </c>
      <c r="Q174" s="54">
        <v>0.1</v>
      </c>
      <c r="R174" s="55">
        <v>17.294</v>
      </c>
      <c r="S174" s="55">
        <v>17.689900000000002</v>
      </c>
      <c r="T174" s="56">
        <f t="shared" si="38"/>
        <v>0.10228923326009021</v>
      </c>
      <c r="U174" s="57">
        <v>0.3</v>
      </c>
      <c r="V174" s="58">
        <v>96.2</v>
      </c>
      <c r="W174" s="58">
        <v>103.5</v>
      </c>
      <c r="X174" s="59">
        <f t="shared" si="39"/>
        <v>0.32276507276507277</v>
      </c>
      <c r="Y174" s="60">
        <v>0.4</v>
      </c>
      <c r="Z174" s="61">
        <v>92</v>
      </c>
      <c r="AA174" s="61">
        <v>103.4</v>
      </c>
      <c r="AB174" s="62">
        <f t="shared" si="40"/>
        <v>0.44956521739130439</v>
      </c>
      <c r="AC174" s="63">
        <v>0.1</v>
      </c>
      <c r="AD174" s="64">
        <v>98.7</v>
      </c>
      <c r="AE174" s="65">
        <v>100.6</v>
      </c>
      <c r="AF174" s="66">
        <f t="shared" si="41"/>
        <v>0.10192502532928066</v>
      </c>
      <c r="AG174" s="67">
        <v>0.1</v>
      </c>
      <c r="AH174" s="68">
        <v>90.4</v>
      </c>
      <c r="AI174" s="68">
        <v>104.3</v>
      </c>
      <c r="AJ174" s="69">
        <f t="shared" si="42"/>
        <v>0.11537610619469026</v>
      </c>
      <c r="AK174" s="70">
        <v>0</v>
      </c>
      <c r="AL174" s="71">
        <v>158.5</v>
      </c>
      <c r="AM174" s="71">
        <v>181</v>
      </c>
      <c r="AN174" s="72">
        <f t="shared" si="43"/>
        <v>0</v>
      </c>
      <c r="AO174" s="73">
        <f t="shared" si="44"/>
        <v>1</v>
      </c>
    </row>
    <row r="175" spans="1:41" x14ac:dyDescent="0.35">
      <c r="A175" s="48" t="s">
        <v>200</v>
      </c>
      <c r="B175" s="48" t="s">
        <v>236</v>
      </c>
      <c r="C175" s="48">
        <v>29373.3</v>
      </c>
      <c r="D175" s="48">
        <f>C175/1.15</f>
        <v>25542</v>
      </c>
      <c r="E175" s="48"/>
      <c r="F175" s="48">
        <f t="shared" si="34"/>
        <v>21710.7</v>
      </c>
      <c r="G175" s="48">
        <f t="shared" si="35"/>
        <v>1.0919206549404383</v>
      </c>
      <c r="H175" s="48">
        <f t="shared" si="36"/>
        <v>3831.2999999999997</v>
      </c>
      <c r="I175" s="48">
        <f t="shared" si="37"/>
        <v>27537.661763215376</v>
      </c>
      <c r="J175" s="48"/>
      <c r="K175" s="48">
        <f>I175*1.15</f>
        <v>31668.31102769768</v>
      </c>
      <c r="L175" s="49">
        <f>K175-C175</f>
        <v>2295.0110276976811</v>
      </c>
      <c r="M175" s="50">
        <f>L175/C175</f>
        <v>7.8132556699372593E-2</v>
      </c>
      <c r="Q175" s="54">
        <v>0.1</v>
      </c>
      <c r="R175" s="55">
        <v>17.294</v>
      </c>
      <c r="S175" s="55">
        <v>17.689900000000002</v>
      </c>
      <c r="T175" s="56">
        <f t="shared" si="38"/>
        <v>0.10228923326009021</v>
      </c>
      <c r="U175" s="57">
        <v>0.3</v>
      </c>
      <c r="V175" s="58">
        <v>96.2</v>
      </c>
      <c r="W175" s="58">
        <v>103.5</v>
      </c>
      <c r="X175" s="59">
        <f t="shared" si="39"/>
        <v>0.32276507276507277</v>
      </c>
      <c r="Y175" s="60">
        <v>0.4</v>
      </c>
      <c r="Z175" s="61">
        <v>92</v>
      </c>
      <c r="AA175" s="61">
        <v>103.4</v>
      </c>
      <c r="AB175" s="62">
        <f t="shared" si="40"/>
        <v>0.44956521739130439</v>
      </c>
      <c r="AC175" s="63">
        <v>0.1</v>
      </c>
      <c r="AD175" s="64">
        <v>98.7</v>
      </c>
      <c r="AE175" s="65">
        <v>100.6</v>
      </c>
      <c r="AF175" s="66">
        <f t="shared" si="41"/>
        <v>0.10192502532928066</v>
      </c>
      <c r="AG175" s="67">
        <v>0.1</v>
      </c>
      <c r="AH175" s="68">
        <v>90.4</v>
      </c>
      <c r="AI175" s="68">
        <v>104.3</v>
      </c>
      <c r="AJ175" s="69">
        <f t="shared" si="42"/>
        <v>0.11537610619469026</v>
      </c>
      <c r="AK175" s="70">
        <v>0</v>
      </c>
      <c r="AL175" s="71">
        <v>158.5</v>
      </c>
      <c r="AM175" s="71">
        <v>181</v>
      </c>
      <c r="AN175" s="72">
        <f t="shared" si="43"/>
        <v>0</v>
      </c>
      <c r="AO175" s="73">
        <f t="shared" si="44"/>
        <v>1</v>
      </c>
    </row>
    <row r="176" spans="1:41" x14ac:dyDescent="0.35">
      <c r="A176" s="48" t="s">
        <v>201</v>
      </c>
      <c r="B176" s="48" t="s">
        <v>236</v>
      </c>
      <c r="C176" s="48">
        <v>29373.3</v>
      </c>
      <c r="D176" s="48">
        <f>C176/1.15</f>
        <v>25542</v>
      </c>
      <c r="E176" s="48"/>
      <c r="F176" s="48">
        <f t="shared" si="34"/>
        <v>21710.7</v>
      </c>
      <c r="G176" s="48">
        <f t="shared" si="35"/>
        <v>1.0919206549404383</v>
      </c>
      <c r="H176" s="48">
        <f t="shared" si="36"/>
        <v>3831.2999999999997</v>
      </c>
      <c r="I176" s="48">
        <f t="shared" si="37"/>
        <v>27537.661763215376</v>
      </c>
      <c r="J176" s="48"/>
      <c r="K176" s="48">
        <f>I176*1.15</f>
        <v>31668.31102769768</v>
      </c>
      <c r="L176" s="49">
        <f>K176-C176</f>
        <v>2295.0110276976811</v>
      </c>
      <c r="M176" s="50">
        <f>L176/C176</f>
        <v>7.8132556699372593E-2</v>
      </c>
      <c r="Q176" s="54">
        <v>0.1</v>
      </c>
      <c r="R176" s="55">
        <v>17.294</v>
      </c>
      <c r="S176" s="55">
        <v>17.689900000000002</v>
      </c>
      <c r="T176" s="56">
        <f t="shared" si="38"/>
        <v>0.10228923326009021</v>
      </c>
      <c r="U176" s="57">
        <v>0.3</v>
      </c>
      <c r="V176" s="58">
        <v>96.2</v>
      </c>
      <c r="W176" s="58">
        <v>103.5</v>
      </c>
      <c r="X176" s="59">
        <f t="shared" si="39"/>
        <v>0.32276507276507277</v>
      </c>
      <c r="Y176" s="60">
        <v>0.4</v>
      </c>
      <c r="Z176" s="61">
        <v>92</v>
      </c>
      <c r="AA176" s="61">
        <v>103.4</v>
      </c>
      <c r="AB176" s="62">
        <f t="shared" si="40"/>
        <v>0.44956521739130439</v>
      </c>
      <c r="AC176" s="63">
        <v>0.1</v>
      </c>
      <c r="AD176" s="64">
        <v>98.7</v>
      </c>
      <c r="AE176" s="65">
        <v>100.6</v>
      </c>
      <c r="AF176" s="66">
        <f t="shared" si="41"/>
        <v>0.10192502532928066</v>
      </c>
      <c r="AG176" s="67">
        <v>0.1</v>
      </c>
      <c r="AH176" s="68">
        <v>90.4</v>
      </c>
      <c r="AI176" s="68">
        <v>104.3</v>
      </c>
      <c r="AJ176" s="69">
        <f t="shared" si="42"/>
        <v>0.11537610619469026</v>
      </c>
      <c r="AK176" s="70">
        <v>0</v>
      </c>
      <c r="AL176" s="71">
        <v>158.5</v>
      </c>
      <c r="AM176" s="71">
        <v>181</v>
      </c>
      <c r="AN176" s="72">
        <f t="shared" si="43"/>
        <v>0</v>
      </c>
      <c r="AO176" s="73">
        <f t="shared" si="44"/>
        <v>1</v>
      </c>
    </row>
    <row r="177" spans="1:41" x14ac:dyDescent="0.35">
      <c r="A177" s="48" t="s">
        <v>202</v>
      </c>
      <c r="B177" s="48" t="s">
        <v>236</v>
      </c>
      <c r="C177" s="48">
        <v>29373.3</v>
      </c>
      <c r="D177" s="48">
        <f>C177/1.15</f>
        <v>25542</v>
      </c>
      <c r="E177" s="48"/>
      <c r="F177" s="48">
        <f t="shared" si="34"/>
        <v>21710.7</v>
      </c>
      <c r="G177" s="48">
        <f t="shared" si="35"/>
        <v>1.0919206549404383</v>
      </c>
      <c r="H177" s="48">
        <f t="shared" si="36"/>
        <v>3831.2999999999997</v>
      </c>
      <c r="I177" s="48">
        <f t="shared" si="37"/>
        <v>27537.661763215376</v>
      </c>
      <c r="J177" s="48"/>
      <c r="K177" s="48">
        <f>I177*1.15</f>
        <v>31668.31102769768</v>
      </c>
      <c r="L177" s="49">
        <f>K177-C177</f>
        <v>2295.0110276976811</v>
      </c>
      <c r="M177" s="50">
        <f>L177/C177</f>
        <v>7.8132556699372593E-2</v>
      </c>
      <c r="Q177" s="54">
        <v>0.1</v>
      </c>
      <c r="R177" s="55">
        <v>17.294</v>
      </c>
      <c r="S177" s="55">
        <v>17.689900000000002</v>
      </c>
      <c r="T177" s="56">
        <f t="shared" si="38"/>
        <v>0.10228923326009021</v>
      </c>
      <c r="U177" s="57">
        <v>0.3</v>
      </c>
      <c r="V177" s="58">
        <v>96.2</v>
      </c>
      <c r="W177" s="58">
        <v>103.5</v>
      </c>
      <c r="X177" s="59">
        <f t="shared" si="39"/>
        <v>0.32276507276507277</v>
      </c>
      <c r="Y177" s="60">
        <v>0.4</v>
      </c>
      <c r="Z177" s="61">
        <v>92</v>
      </c>
      <c r="AA177" s="61">
        <v>103.4</v>
      </c>
      <c r="AB177" s="62">
        <f t="shared" si="40"/>
        <v>0.44956521739130439</v>
      </c>
      <c r="AC177" s="63">
        <v>0.1</v>
      </c>
      <c r="AD177" s="64">
        <v>98.7</v>
      </c>
      <c r="AE177" s="65">
        <v>100.6</v>
      </c>
      <c r="AF177" s="66">
        <f t="shared" si="41"/>
        <v>0.10192502532928066</v>
      </c>
      <c r="AG177" s="67">
        <v>0.1</v>
      </c>
      <c r="AH177" s="68">
        <v>90.4</v>
      </c>
      <c r="AI177" s="68">
        <v>104.3</v>
      </c>
      <c r="AJ177" s="69">
        <f t="shared" si="42"/>
        <v>0.11537610619469026</v>
      </c>
      <c r="AK177" s="70">
        <v>0</v>
      </c>
      <c r="AL177" s="71">
        <v>158.5</v>
      </c>
      <c r="AM177" s="71">
        <v>181</v>
      </c>
      <c r="AN177" s="72">
        <f t="shared" si="43"/>
        <v>0</v>
      </c>
      <c r="AO177" s="73">
        <f t="shared" si="44"/>
        <v>1</v>
      </c>
    </row>
    <row r="178" spans="1:41" x14ac:dyDescent="0.35">
      <c r="A178" s="48" t="s">
        <v>203</v>
      </c>
      <c r="B178" s="48" t="s">
        <v>236</v>
      </c>
      <c r="C178" s="48">
        <v>29373.3</v>
      </c>
      <c r="D178" s="48">
        <f>C178/1.15</f>
        <v>25542</v>
      </c>
      <c r="E178" s="48"/>
      <c r="F178" s="48">
        <f t="shared" si="34"/>
        <v>21710.7</v>
      </c>
      <c r="G178" s="48">
        <f t="shared" si="35"/>
        <v>1.0919206549404383</v>
      </c>
      <c r="H178" s="48">
        <f t="shared" si="36"/>
        <v>3831.2999999999997</v>
      </c>
      <c r="I178" s="48">
        <f t="shared" si="37"/>
        <v>27537.661763215376</v>
      </c>
      <c r="J178" s="48"/>
      <c r="K178" s="48">
        <f>I178*1.15</f>
        <v>31668.31102769768</v>
      </c>
      <c r="L178" s="49">
        <f>K178-C178</f>
        <v>2295.0110276976811</v>
      </c>
      <c r="M178" s="50">
        <f>L178/C178</f>
        <v>7.8132556699372593E-2</v>
      </c>
      <c r="Q178" s="54">
        <v>0.1</v>
      </c>
      <c r="R178" s="55">
        <v>17.294</v>
      </c>
      <c r="S178" s="55">
        <v>17.689900000000002</v>
      </c>
      <c r="T178" s="56">
        <f t="shared" si="38"/>
        <v>0.10228923326009021</v>
      </c>
      <c r="U178" s="57">
        <v>0.3</v>
      </c>
      <c r="V178" s="58">
        <v>96.2</v>
      </c>
      <c r="W178" s="58">
        <v>103.5</v>
      </c>
      <c r="X178" s="59">
        <f t="shared" si="39"/>
        <v>0.32276507276507277</v>
      </c>
      <c r="Y178" s="60">
        <v>0.4</v>
      </c>
      <c r="Z178" s="61">
        <v>92</v>
      </c>
      <c r="AA178" s="61">
        <v>103.4</v>
      </c>
      <c r="AB178" s="62">
        <f t="shared" si="40"/>
        <v>0.44956521739130439</v>
      </c>
      <c r="AC178" s="63">
        <v>0.1</v>
      </c>
      <c r="AD178" s="64">
        <v>98.7</v>
      </c>
      <c r="AE178" s="65">
        <v>100.6</v>
      </c>
      <c r="AF178" s="66">
        <f t="shared" si="41"/>
        <v>0.10192502532928066</v>
      </c>
      <c r="AG178" s="67">
        <v>0.1</v>
      </c>
      <c r="AH178" s="68">
        <v>90.4</v>
      </c>
      <c r="AI178" s="68">
        <v>104.3</v>
      </c>
      <c r="AJ178" s="69">
        <f t="shared" si="42"/>
        <v>0.11537610619469026</v>
      </c>
      <c r="AK178" s="70">
        <v>0</v>
      </c>
      <c r="AL178" s="71">
        <v>158.5</v>
      </c>
      <c r="AM178" s="71">
        <v>181</v>
      </c>
      <c r="AN178" s="72">
        <f t="shared" si="43"/>
        <v>0</v>
      </c>
      <c r="AO178" s="73">
        <f t="shared" si="44"/>
        <v>1</v>
      </c>
    </row>
    <row r="179" spans="1:41" x14ac:dyDescent="0.35">
      <c r="A179" s="48" t="s">
        <v>204</v>
      </c>
      <c r="B179" s="48" t="s">
        <v>236</v>
      </c>
      <c r="C179" s="48">
        <v>29373.3</v>
      </c>
      <c r="D179" s="48">
        <f>C179/1.15</f>
        <v>25542</v>
      </c>
      <c r="E179" s="48"/>
      <c r="F179" s="48">
        <f t="shared" si="34"/>
        <v>21710.7</v>
      </c>
      <c r="G179" s="48">
        <f t="shared" si="35"/>
        <v>1.0919206549404383</v>
      </c>
      <c r="H179" s="48">
        <f t="shared" si="36"/>
        <v>3831.2999999999997</v>
      </c>
      <c r="I179" s="48">
        <f t="shared" si="37"/>
        <v>27537.661763215376</v>
      </c>
      <c r="J179" s="48"/>
      <c r="K179" s="48">
        <f>I179*1.15</f>
        <v>31668.31102769768</v>
      </c>
      <c r="L179" s="49">
        <f>K179-C179</f>
        <v>2295.0110276976811</v>
      </c>
      <c r="M179" s="50">
        <f>L179/C179</f>
        <v>7.8132556699372593E-2</v>
      </c>
      <c r="Q179" s="54">
        <v>0.1</v>
      </c>
      <c r="R179" s="55">
        <v>17.294</v>
      </c>
      <c r="S179" s="55">
        <v>17.689900000000002</v>
      </c>
      <c r="T179" s="56">
        <f t="shared" si="38"/>
        <v>0.10228923326009021</v>
      </c>
      <c r="U179" s="57">
        <v>0.3</v>
      </c>
      <c r="V179" s="58">
        <v>96.2</v>
      </c>
      <c r="W179" s="58">
        <v>103.5</v>
      </c>
      <c r="X179" s="59">
        <f t="shared" si="39"/>
        <v>0.32276507276507277</v>
      </c>
      <c r="Y179" s="60">
        <v>0.4</v>
      </c>
      <c r="Z179" s="61">
        <v>92</v>
      </c>
      <c r="AA179" s="61">
        <v>103.4</v>
      </c>
      <c r="AB179" s="62">
        <f t="shared" si="40"/>
        <v>0.44956521739130439</v>
      </c>
      <c r="AC179" s="63">
        <v>0.1</v>
      </c>
      <c r="AD179" s="64">
        <v>98.7</v>
      </c>
      <c r="AE179" s="65">
        <v>100.6</v>
      </c>
      <c r="AF179" s="66">
        <f t="shared" si="41"/>
        <v>0.10192502532928066</v>
      </c>
      <c r="AG179" s="67">
        <v>0.1</v>
      </c>
      <c r="AH179" s="68">
        <v>90.4</v>
      </c>
      <c r="AI179" s="68">
        <v>104.3</v>
      </c>
      <c r="AJ179" s="69">
        <f t="shared" si="42"/>
        <v>0.11537610619469026</v>
      </c>
      <c r="AK179" s="70">
        <v>0</v>
      </c>
      <c r="AL179" s="71">
        <v>158.5</v>
      </c>
      <c r="AM179" s="71">
        <v>181</v>
      </c>
      <c r="AN179" s="72">
        <f t="shared" si="43"/>
        <v>0</v>
      </c>
      <c r="AO179" s="73">
        <f t="shared" si="44"/>
        <v>1</v>
      </c>
    </row>
    <row r="180" spans="1:41" x14ac:dyDescent="0.35">
      <c r="A180" s="48" t="s">
        <v>205</v>
      </c>
      <c r="B180" s="48" t="s">
        <v>236</v>
      </c>
      <c r="C180" s="48">
        <v>29373.3</v>
      </c>
      <c r="D180" s="48">
        <f>C180/1.15</f>
        <v>25542</v>
      </c>
      <c r="E180" s="48"/>
      <c r="F180" s="48">
        <f t="shared" si="34"/>
        <v>21710.7</v>
      </c>
      <c r="G180" s="48">
        <f t="shared" si="35"/>
        <v>1.0919206549404383</v>
      </c>
      <c r="H180" s="48">
        <f t="shared" si="36"/>
        <v>3831.2999999999997</v>
      </c>
      <c r="I180" s="48">
        <f t="shared" si="37"/>
        <v>27537.661763215376</v>
      </c>
      <c r="J180" s="48"/>
      <c r="K180" s="48">
        <f>I180*1.15</f>
        <v>31668.31102769768</v>
      </c>
      <c r="L180" s="49">
        <f>K180-C180</f>
        <v>2295.0110276976811</v>
      </c>
      <c r="M180" s="50">
        <f>L180/C180</f>
        <v>7.8132556699372593E-2</v>
      </c>
      <c r="Q180" s="54">
        <v>0.1</v>
      </c>
      <c r="R180" s="55">
        <v>17.294</v>
      </c>
      <c r="S180" s="55">
        <v>17.689900000000002</v>
      </c>
      <c r="T180" s="56">
        <f t="shared" si="38"/>
        <v>0.10228923326009021</v>
      </c>
      <c r="U180" s="57">
        <v>0.3</v>
      </c>
      <c r="V180" s="58">
        <v>96.2</v>
      </c>
      <c r="W180" s="58">
        <v>103.5</v>
      </c>
      <c r="X180" s="59">
        <f t="shared" si="39"/>
        <v>0.32276507276507277</v>
      </c>
      <c r="Y180" s="60">
        <v>0.4</v>
      </c>
      <c r="Z180" s="61">
        <v>92</v>
      </c>
      <c r="AA180" s="61">
        <v>103.4</v>
      </c>
      <c r="AB180" s="62">
        <f t="shared" si="40"/>
        <v>0.44956521739130439</v>
      </c>
      <c r="AC180" s="63">
        <v>0.1</v>
      </c>
      <c r="AD180" s="64">
        <v>98.7</v>
      </c>
      <c r="AE180" s="65">
        <v>100.6</v>
      </c>
      <c r="AF180" s="66">
        <f t="shared" si="41"/>
        <v>0.10192502532928066</v>
      </c>
      <c r="AG180" s="67">
        <v>0.1</v>
      </c>
      <c r="AH180" s="68">
        <v>90.4</v>
      </c>
      <c r="AI180" s="68">
        <v>104.3</v>
      </c>
      <c r="AJ180" s="69">
        <f t="shared" si="42"/>
        <v>0.11537610619469026</v>
      </c>
      <c r="AK180" s="70">
        <v>0</v>
      </c>
      <c r="AL180" s="71">
        <v>158.5</v>
      </c>
      <c r="AM180" s="71">
        <v>181</v>
      </c>
      <c r="AN180" s="72">
        <f t="shared" si="43"/>
        <v>0</v>
      </c>
      <c r="AO180" s="73">
        <f t="shared" si="44"/>
        <v>1</v>
      </c>
    </row>
    <row r="181" spans="1:41" x14ac:dyDescent="0.35">
      <c r="A181" s="48" t="s">
        <v>206</v>
      </c>
      <c r="B181" s="48" t="s">
        <v>236</v>
      </c>
      <c r="C181" s="48">
        <v>29373.3</v>
      </c>
      <c r="D181" s="48">
        <f>C181/1.15</f>
        <v>25542</v>
      </c>
      <c r="E181" s="48"/>
      <c r="F181" s="48">
        <f t="shared" si="34"/>
        <v>21710.7</v>
      </c>
      <c r="G181" s="48">
        <f t="shared" si="35"/>
        <v>1.0919206549404383</v>
      </c>
      <c r="H181" s="48">
        <f t="shared" si="36"/>
        <v>3831.2999999999997</v>
      </c>
      <c r="I181" s="48">
        <f t="shared" si="37"/>
        <v>27537.661763215376</v>
      </c>
      <c r="J181" s="48"/>
      <c r="K181" s="48">
        <f>I181*1.15</f>
        <v>31668.31102769768</v>
      </c>
      <c r="L181" s="49">
        <f>K181-C181</f>
        <v>2295.0110276976811</v>
      </c>
      <c r="M181" s="50">
        <f>L181/C181</f>
        <v>7.8132556699372593E-2</v>
      </c>
      <c r="Q181" s="54">
        <v>0.1</v>
      </c>
      <c r="R181" s="55">
        <v>17.294</v>
      </c>
      <c r="S181" s="55">
        <v>17.689900000000002</v>
      </c>
      <c r="T181" s="56">
        <f t="shared" si="38"/>
        <v>0.10228923326009021</v>
      </c>
      <c r="U181" s="57">
        <v>0.3</v>
      </c>
      <c r="V181" s="58">
        <v>96.2</v>
      </c>
      <c r="W181" s="58">
        <v>103.5</v>
      </c>
      <c r="X181" s="59">
        <f t="shared" si="39"/>
        <v>0.32276507276507277</v>
      </c>
      <c r="Y181" s="60">
        <v>0.4</v>
      </c>
      <c r="Z181" s="61">
        <v>92</v>
      </c>
      <c r="AA181" s="61">
        <v>103.4</v>
      </c>
      <c r="AB181" s="62">
        <f t="shared" si="40"/>
        <v>0.44956521739130439</v>
      </c>
      <c r="AC181" s="63">
        <v>0.1</v>
      </c>
      <c r="AD181" s="64">
        <v>98.7</v>
      </c>
      <c r="AE181" s="65">
        <v>100.6</v>
      </c>
      <c r="AF181" s="66">
        <f t="shared" si="41"/>
        <v>0.10192502532928066</v>
      </c>
      <c r="AG181" s="67">
        <v>0.1</v>
      </c>
      <c r="AH181" s="68">
        <v>90.4</v>
      </c>
      <c r="AI181" s="68">
        <v>104.3</v>
      </c>
      <c r="AJ181" s="69">
        <f t="shared" si="42"/>
        <v>0.11537610619469026</v>
      </c>
      <c r="AK181" s="70">
        <v>0</v>
      </c>
      <c r="AL181" s="71">
        <v>158.5</v>
      </c>
      <c r="AM181" s="71">
        <v>181</v>
      </c>
      <c r="AN181" s="72">
        <f t="shared" si="43"/>
        <v>0</v>
      </c>
      <c r="AO181" s="73">
        <f t="shared" si="44"/>
        <v>1</v>
      </c>
    </row>
    <row r="182" spans="1:41" x14ac:dyDescent="0.35">
      <c r="A182" s="48" t="s">
        <v>207</v>
      </c>
      <c r="B182" s="48" t="s">
        <v>236</v>
      </c>
      <c r="C182" s="48">
        <v>29373.3</v>
      </c>
      <c r="D182" s="48">
        <f>C182/1.15</f>
        <v>25542</v>
      </c>
      <c r="E182" s="48"/>
      <c r="F182" s="48">
        <f t="shared" si="34"/>
        <v>21710.7</v>
      </c>
      <c r="G182" s="48">
        <f t="shared" si="35"/>
        <v>1.0919206549404383</v>
      </c>
      <c r="H182" s="48">
        <f t="shared" si="36"/>
        <v>3831.2999999999997</v>
      </c>
      <c r="I182" s="48">
        <f t="shared" si="37"/>
        <v>27537.661763215376</v>
      </c>
      <c r="J182" s="48"/>
      <c r="K182" s="48">
        <f>I182*1.15</f>
        <v>31668.31102769768</v>
      </c>
      <c r="L182" s="49">
        <f>K182-C182</f>
        <v>2295.0110276976811</v>
      </c>
      <c r="M182" s="50">
        <f>L182/C182</f>
        <v>7.8132556699372593E-2</v>
      </c>
      <c r="Q182" s="54">
        <v>0.1</v>
      </c>
      <c r="R182" s="55">
        <v>17.294</v>
      </c>
      <c r="S182" s="55">
        <v>17.689900000000002</v>
      </c>
      <c r="T182" s="56">
        <f t="shared" si="38"/>
        <v>0.10228923326009021</v>
      </c>
      <c r="U182" s="57">
        <v>0.3</v>
      </c>
      <c r="V182" s="58">
        <v>96.2</v>
      </c>
      <c r="W182" s="58">
        <v>103.5</v>
      </c>
      <c r="X182" s="59">
        <f t="shared" si="39"/>
        <v>0.32276507276507277</v>
      </c>
      <c r="Y182" s="60">
        <v>0.4</v>
      </c>
      <c r="Z182" s="61">
        <v>92</v>
      </c>
      <c r="AA182" s="61">
        <v>103.4</v>
      </c>
      <c r="AB182" s="62">
        <f t="shared" si="40"/>
        <v>0.44956521739130439</v>
      </c>
      <c r="AC182" s="63">
        <v>0.1</v>
      </c>
      <c r="AD182" s="64">
        <v>98.7</v>
      </c>
      <c r="AE182" s="65">
        <v>100.6</v>
      </c>
      <c r="AF182" s="66">
        <f t="shared" si="41"/>
        <v>0.10192502532928066</v>
      </c>
      <c r="AG182" s="67">
        <v>0.1</v>
      </c>
      <c r="AH182" s="68">
        <v>90.4</v>
      </c>
      <c r="AI182" s="68">
        <v>104.3</v>
      </c>
      <c r="AJ182" s="69">
        <f t="shared" si="42"/>
        <v>0.11537610619469026</v>
      </c>
      <c r="AK182" s="70">
        <v>0</v>
      </c>
      <c r="AL182" s="71">
        <v>158.5</v>
      </c>
      <c r="AM182" s="71">
        <v>181</v>
      </c>
      <c r="AN182" s="72">
        <f t="shared" si="43"/>
        <v>0</v>
      </c>
      <c r="AO182" s="73">
        <f t="shared" si="44"/>
        <v>1</v>
      </c>
    </row>
    <row r="183" spans="1:41" x14ac:dyDescent="0.35">
      <c r="A183" s="48" t="s">
        <v>208</v>
      </c>
      <c r="B183" s="48" t="s">
        <v>236</v>
      </c>
      <c r="C183" s="48">
        <v>31137.98</v>
      </c>
      <c r="D183" s="48">
        <f>C183/1.15</f>
        <v>27076.504347826089</v>
      </c>
      <c r="E183" s="48"/>
      <c r="F183" s="48">
        <f t="shared" si="34"/>
        <v>23015.028695652174</v>
      </c>
      <c r="G183" s="48">
        <f t="shared" si="35"/>
        <v>1.0919206549404383</v>
      </c>
      <c r="H183" s="48">
        <f t="shared" si="36"/>
        <v>4061.4756521739132</v>
      </c>
      <c r="I183" s="48">
        <f t="shared" si="37"/>
        <v>29192.060859003417</v>
      </c>
      <c r="J183" s="48"/>
      <c r="K183" s="48">
        <f>I183*1.15</f>
        <v>33570.869987853926</v>
      </c>
      <c r="L183" s="49">
        <f>K183-C183</f>
        <v>2432.8899878539269</v>
      </c>
      <c r="M183" s="50">
        <f>L183/C183</f>
        <v>7.8132556699372496E-2</v>
      </c>
      <c r="Q183" s="54">
        <v>0.1</v>
      </c>
      <c r="R183" s="55">
        <v>17.294</v>
      </c>
      <c r="S183" s="55">
        <v>17.689900000000002</v>
      </c>
      <c r="T183" s="56">
        <f t="shared" si="38"/>
        <v>0.10228923326009021</v>
      </c>
      <c r="U183" s="57">
        <v>0.3</v>
      </c>
      <c r="V183" s="58">
        <v>96.2</v>
      </c>
      <c r="W183" s="58">
        <v>103.5</v>
      </c>
      <c r="X183" s="59">
        <f t="shared" si="39"/>
        <v>0.32276507276507277</v>
      </c>
      <c r="Y183" s="60">
        <v>0.4</v>
      </c>
      <c r="Z183" s="61">
        <v>92</v>
      </c>
      <c r="AA183" s="61">
        <v>103.4</v>
      </c>
      <c r="AB183" s="62">
        <f t="shared" si="40"/>
        <v>0.44956521739130439</v>
      </c>
      <c r="AC183" s="63">
        <v>0.1</v>
      </c>
      <c r="AD183" s="64">
        <v>98.7</v>
      </c>
      <c r="AE183" s="65">
        <v>100.6</v>
      </c>
      <c r="AF183" s="66">
        <f t="shared" si="41"/>
        <v>0.10192502532928066</v>
      </c>
      <c r="AG183" s="67">
        <v>0.1</v>
      </c>
      <c r="AH183" s="68">
        <v>90.4</v>
      </c>
      <c r="AI183" s="68">
        <v>104.3</v>
      </c>
      <c r="AJ183" s="69">
        <f t="shared" si="42"/>
        <v>0.11537610619469026</v>
      </c>
      <c r="AK183" s="70">
        <v>0</v>
      </c>
      <c r="AL183" s="71">
        <v>158.5</v>
      </c>
      <c r="AM183" s="71">
        <v>181</v>
      </c>
      <c r="AN183" s="72">
        <f t="shared" si="43"/>
        <v>0</v>
      </c>
      <c r="AO183" s="73">
        <f t="shared" si="44"/>
        <v>1</v>
      </c>
    </row>
    <row r="184" spans="1:41" x14ac:dyDescent="0.35">
      <c r="A184" s="48" t="s">
        <v>209</v>
      </c>
      <c r="B184" s="48" t="s">
        <v>236</v>
      </c>
      <c r="C184" s="48">
        <v>31137.98</v>
      </c>
      <c r="D184" s="48">
        <f>C184/1.15</f>
        <v>27076.504347826089</v>
      </c>
      <c r="E184" s="48"/>
      <c r="F184" s="48">
        <f t="shared" si="34"/>
        <v>23015.028695652174</v>
      </c>
      <c r="G184" s="48">
        <f t="shared" si="35"/>
        <v>1.0919206549404383</v>
      </c>
      <c r="H184" s="48">
        <f t="shared" si="36"/>
        <v>4061.4756521739132</v>
      </c>
      <c r="I184" s="48">
        <f t="shared" si="37"/>
        <v>29192.060859003417</v>
      </c>
      <c r="J184" s="48"/>
      <c r="K184" s="48">
        <f>I184*1.15</f>
        <v>33570.869987853926</v>
      </c>
      <c r="L184" s="49">
        <f>K184-C184</f>
        <v>2432.8899878539269</v>
      </c>
      <c r="M184" s="50">
        <f>L184/C184</f>
        <v>7.8132556699372496E-2</v>
      </c>
      <c r="Q184" s="54">
        <v>0.1</v>
      </c>
      <c r="R184" s="55">
        <v>17.294</v>
      </c>
      <c r="S184" s="55">
        <v>17.689900000000002</v>
      </c>
      <c r="T184" s="56">
        <f t="shared" si="38"/>
        <v>0.10228923326009021</v>
      </c>
      <c r="U184" s="57">
        <v>0.3</v>
      </c>
      <c r="V184" s="58">
        <v>96.2</v>
      </c>
      <c r="W184" s="58">
        <v>103.5</v>
      </c>
      <c r="X184" s="59">
        <f t="shared" si="39"/>
        <v>0.32276507276507277</v>
      </c>
      <c r="Y184" s="60">
        <v>0.4</v>
      </c>
      <c r="Z184" s="61">
        <v>92</v>
      </c>
      <c r="AA184" s="61">
        <v>103.4</v>
      </c>
      <c r="AB184" s="62">
        <f t="shared" si="40"/>
        <v>0.44956521739130439</v>
      </c>
      <c r="AC184" s="63">
        <v>0.1</v>
      </c>
      <c r="AD184" s="64">
        <v>98.7</v>
      </c>
      <c r="AE184" s="65">
        <v>100.6</v>
      </c>
      <c r="AF184" s="66">
        <f t="shared" si="41"/>
        <v>0.10192502532928066</v>
      </c>
      <c r="AG184" s="67">
        <v>0.1</v>
      </c>
      <c r="AH184" s="68">
        <v>90.4</v>
      </c>
      <c r="AI184" s="68">
        <v>104.3</v>
      </c>
      <c r="AJ184" s="69">
        <f t="shared" si="42"/>
        <v>0.11537610619469026</v>
      </c>
      <c r="AK184" s="70">
        <v>0</v>
      </c>
      <c r="AL184" s="71">
        <v>158.5</v>
      </c>
      <c r="AM184" s="71">
        <v>181</v>
      </c>
      <c r="AN184" s="72">
        <f t="shared" si="43"/>
        <v>0</v>
      </c>
      <c r="AO184" s="73">
        <f t="shared" si="44"/>
        <v>1</v>
      </c>
    </row>
    <row r="185" spans="1:41" x14ac:dyDescent="0.35">
      <c r="A185" s="48" t="s">
        <v>210</v>
      </c>
      <c r="B185" s="48" t="s">
        <v>236</v>
      </c>
      <c r="C185" s="48">
        <v>31137.98</v>
      </c>
      <c r="D185" s="48">
        <f>C185/1.15</f>
        <v>27076.504347826089</v>
      </c>
      <c r="E185" s="48"/>
      <c r="F185" s="48">
        <f t="shared" si="34"/>
        <v>23015.028695652174</v>
      </c>
      <c r="G185" s="48">
        <f t="shared" si="35"/>
        <v>1.0919206549404383</v>
      </c>
      <c r="H185" s="48">
        <f t="shared" si="36"/>
        <v>4061.4756521739132</v>
      </c>
      <c r="I185" s="48">
        <f t="shared" si="37"/>
        <v>29192.060859003417</v>
      </c>
      <c r="J185" s="48"/>
      <c r="K185" s="48">
        <f>I185*1.15</f>
        <v>33570.869987853926</v>
      </c>
      <c r="L185" s="49">
        <f>K185-C185</f>
        <v>2432.8899878539269</v>
      </c>
      <c r="M185" s="50">
        <f>L185/C185</f>
        <v>7.8132556699372496E-2</v>
      </c>
      <c r="Q185" s="54">
        <v>0.1</v>
      </c>
      <c r="R185" s="55">
        <v>17.294</v>
      </c>
      <c r="S185" s="55">
        <v>17.689900000000002</v>
      </c>
      <c r="T185" s="56">
        <f t="shared" si="38"/>
        <v>0.10228923326009021</v>
      </c>
      <c r="U185" s="57">
        <v>0.3</v>
      </c>
      <c r="V185" s="58">
        <v>96.2</v>
      </c>
      <c r="W185" s="58">
        <v>103.5</v>
      </c>
      <c r="X185" s="59">
        <f t="shared" si="39"/>
        <v>0.32276507276507277</v>
      </c>
      <c r="Y185" s="60">
        <v>0.4</v>
      </c>
      <c r="Z185" s="61">
        <v>92</v>
      </c>
      <c r="AA185" s="61">
        <v>103.4</v>
      </c>
      <c r="AB185" s="62">
        <f t="shared" si="40"/>
        <v>0.44956521739130439</v>
      </c>
      <c r="AC185" s="63">
        <v>0.1</v>
      </c>
      <c r="AD185" s="64">
        <v>98.7</v>
      </c>
      <c r="AE185" s="65">
        <v>100.6</v>
      </c>
      <c r="AF185" s="66">
        <f t="shared" si="41"/>
        <v>0.10192502532928066</v>
      </c>
      <c r="AG185" s="67">
        <v>0.1</v>
      </c>
      <c r="AH185" s="68">
        <v>90.4</v>
      </c>
      <c r="AI185" s="68">
        <v>104.3</v>
      </c>
      <c r="AJ185" s="69">
        <f t="shared" si="42"/>
        <v>0.11537610619469026</v>
      </c>
      <c r="AK185" s="70">
        <v>0</v>
      </c>
      <c r="AL185" s="71">
        <v>158.5</v>
      </c>
      <c r="AM185" s="71">
        <v>181</v>
      </c>
      <c r="AN185" s="72">
        <f t="shared" si="43"/>
        <v>0</v>
      </c>
      <c r="AO185" s="73">
        <f t="shared" si="44"/>
        <v>1</v>
      </c>
    </row>
    <row r="186" spans="1:41" x14ac:dyDescent="0.35">
      <c r="A186" s="48" t="s">
        <v>211</v>
      </c>
      <c r="B186" s="48" t="s">
        <v>236</v>
      </c>
      <c r="C186" s="48">
        <v>31137.98</v>
      </c>
      <c r="D186" s="48">
        <f>C186/1.15</f>
        <v>27076.504347826089</v>
      </c>
      <c r="E186" s="48"/>
      <c r="F186" s="48">
        <f t="shared" si="34"/>
        <v>23015.028695652174</v>
      </c>
      <c r="G186" s="48">
        <f t="shared" si="35"/>
        <v>1.0919206549404383</v>
      </c>
      <c r="H186" s="48">
        <f t="shared" si="36"/>
        <v>4061.4756521739132</v>
      </c>
      <c r="I186" s="48">
        <f t="shared" si="37"/>
        <v>29192.060859003417</v>
      </c>
      <c r="J186" s="48"/>
      <c r="K186" s="48">
        <f>I186*1.15</f>
        <v>33570.869987853926</v>
      </c>
      <c r="L186" s="49">
        <f>K186-C186</f>
        <v>2432.8899878539269</v>
      </c>
      <c r="M186" s="50">
        <f>L186/C186</f>
        <v>7.8132556699372496E-2</v>
      </c>
      <c r="Q186" s="54">
        <v>0.1</v>
      </c>
      <c r="R186" s="55">
        <v>17.294</v>
      </c>
      <c r="S186" s="55">
        <v>17.689900000000002</v>
      </c>
      <c r="T186" s="56">
        <f t="shared" si="38"/>
        <v>0.10228923326009021</v>
      </c>
      <c r="U186" s="57">
        <v>0.3</v>
      </c>
      <c r="V186" s="58">
        <v>96.2</v>
      </c>
      <c r="W186" s="58">
        <v>103.5</v>
      </c>
      <c r="X186" s="59">
        <f t="shared" si="39"/>
        <v>0.32276507276507277</v>
      </c>
      <c r="Y186" s="60">
        <v>0.4</v>
      </c>
      <c r="Z186" s="61">
        <v>92</v>
      </c>
      <c r="AA186" s="61">
        <v>103.4</v>
      </c>
      <c r="AB186" s="62">
        <f t="shared" si="40"/>
        <v>0.44956521739130439</v>
      </c>
      <c r="AC186" s="63">
        <v>0.1</v>
      </c>
      <c r="AD186" s="64">
        <v>98.7</v>
      </c>
      <c r="AE186" s="65">
        <v>100.6</v>
      </c>
      <c r="AF186" s="66">
        <f t="shared" si="41"/>
        <v>0.10192502532928066</v>
      </c>
      <c r="AG186" s="67">
        <v>0.1</v>
      </c>
      <c r="AH186" s="68">
        <v>90.4</v>
      </c>
      <c r="AI186" s="68">
        <v>104.3</v>
      </c>
      <c r="AJ186" s="69">
        <f t="shared" si="42"/>
        <v>0.11537610619469026</v>
      </c>
      <c r="AK186" s="70">
        <v>0</v>
      </c>
      <c r="AL186" s="71">
        <v>158.5</v>
      </c>
      <c r="AM186" s="71">
        <v>181</v>
      </c>
      <c r="AN186" s="72">
        <f t="shared" si="43"/>
        <v>0</v>
      </c>
      <c r="AO186" s="73">
        <f t="shared" si="44"/>
        <v>1</v>
      </c>
    </row>
    <row r="187" spans="1:41" x14ac:dyDescent="0.35">
      <c r="A187" s="48" t="s">
        <v>212</v>
      </c>
      <c r="B187" s="48" t="s">
        <v>236</v>
      </c>
      <c r="C187" s="48">
        <v>31137.98</v>
      </c>
      <c r="D187" s="48">
        <f>C187/1.15</f>
        <v>27076.504347826089</v>
      </c>
      <c r="E187" s="48"/>
      <c r="F187" s="48">
        <f t="shared" si="34"/>
        <v>23015.028695652174</v>
      </c>
      <c r="G187" s="48">
        <f t="shared" si="35"/>
        <v>1.0919206549404383</v>
      </c>
      <c r="H187" s="48">
        <f t="shared" si="36"/>
        <v>4061.4756521739132</v>
      </c>
      <c r="I187" s="48">
        <f t="shared" si="37"/>
        <v>29192.060859003417</v>
      </c>
      <c r="J187" s="48"/>
      <c r="K187" s="48">
        <f>I187*1.15</f>
        <v>33570.869987853926</v>
      </c>
      <c r="L187" s="49">
        <f>K187-C187</f>
        <v>2432.8899878539269</v>
      </c>
      <c r="M187" s="50">
        <f>L187/C187</f>
        <v>7.8132556699372496E-2</v>
      </c>
      <c r="Q187" s="54">
        <v>0.1</v>
      </c>
      <c r="R187" s="55">
        <v>17.294</v>
      </c>
      <c r="S187" s="55">
        <v>17.689900000000002</v>
      </c>
      <c r="T187" s="56">
        <f t="shared" si="38"/>
        <v>0.10228923326009021</v>
      </c>
      <c r="U187" s="57">
        <v>0.3</v>
      </c>
      <c r="V187" s="58">
        <v>96.2</v>
      </c>
      <c r="W187" s="58">
        <v>103.5</v>
      </c>
      <c r="X187" s="59">
        <f t="shared" si="39"/>
        <v>0.32276507276507277</v>
      </c>
      <c r="Y187" s="60">
        <v>0.4</v>
      </c>
      <c r="Z187" s="61">
        <v>92</v>
      </c>
      <c r="AA187" s="61">
        <v>103.4</v>
      </c>
      <c r="AB187" s="62">
        <f t="shared" si="40"/>
        <v>0.44956521739130439</v>
      </c>
      <c r="AC187" s="63">
        <v>0.1</v>
      </c>
      <c r="AD187" s="64">
        <v>98.7</v>
      </c>
      <c r="AE187" s="65">
        <v>100.6</v>
      </c>
      <c r="AF187" s="66">
        <f t="shared" si="41"/>
        <v>0.10192502532928066</v>
      </c>
      <c r="AG187" s="67">
        <v>0.1</v>
      </c>
      <c r="AH187" s="68">
        <v>90.4</v>
      </c>
      <c r="AI187" s="68">
        <v>104.3</v>
      </c>
      <c r="AJ187" s="69">
        <f t="shared" si="42"/>
        <v>0.11537610619469026</v>
      </c>
      <c r="AK187" s="70">
        <v>0</v>
      </c>
      <c r="AL187" s="71">
        <v>158.5</v>
      </c>
      <c r="AM187" s="71">
        <v>181</v>
      </c>
      <c r="AN187" s="72">
        <f t="shared" si="43"/>
        <v>0</v>
      </c>
      <c r="AO187" s="73">
        <f t="shared" si="44"/>
        <v>1</v>
      </c>
    </row>
    <row r="188" spans="1:41" x14ac:dyDescent="0.35">
      <c r="A188" s="48" t="s">
        <v>213</v>
      </c>
      <c r="B188" s="48" t="s">
        <v>236</v>
      </c>
      <c r="C188" s="48">
        <v>31137.98</v>
      </c>
      <c r="D188" s="48">
        <f>C188/1.15</f>
        <v>27076.504347826089</v>
      </c>
      <c r="E188" s="48"/>
      <c r="F188" s="48">
        <f t="shared" si="34"/>
        <v>23015.028695652174</v>
      </c>
      <c r="G188" s="48">
        <f t="shared" si="35"/>
        <v>1.0919206549404383</v>
      </c>
      <c r="H188" s="48">
        <f t="shared" si="36"/>
        <v>4061.4756521739132</v>
      </c>
      <c r="I188" s="48">
        <f t="shared" si="37"/>
        <v>29192.060859003417</v>
      </c>
      <c r="J188" s="48"/>
      <c r="K188" s="48">
        <f>I188*1.15</f>
        <v>33570.869987853926</v>
      </c>
      <c r="L188" s="49">
        <f>K188-C188</f>
        <v>2432.8899878539269</v>
      </c>
      <c r="M188" s="50">
        <f>L188/C188</f>
        <v>7.8132556699372496E-2</v>
      </c>
      <c r="Q188" s="54">
        <v>0.1</v>
      </c>
      <c r="R188" s="55">
        <v>17.294</v>
      </c>
      <c r="S188" s="55">
        <v>17.689900000000002</v>
      </c>
      <c r="T188" s="56">
        <f t="shared" si="38"/>
        <v>0.10228923326009021</v>
      </c>
      <c r="U188" s="57">
        <v>0.3</v>
      </c>
      <c r="V188" s="58">
        <v>96.2</v>
      </c>
      <c r="W188" s="58">
        <v>103.5</v>
      </c>
      <c r="X188" s="59">
        <f t="shared" si="39"/>
        <v>0.32276507276507277</v>
      </c>
      <c r="Y188" s="60">
        <v>0.4</v>
      </c>
      <c r="Z188" s="61">
        <v>92</v>
      </c>
      <c r="AA188" s="61">
        <v>103.4</v>
      </c>
      <c r="AB188" s="62">
        <f t="shared" si="40"/>
        <v>0.44956521739130439</v>
      </c>
      <c r="AC188" s="63">
        <v>0.1</v>
      </c>
      <c r="AD188" s="64">
        <v>98.7</v>
      </c>
      <c r="AE188" s="65">
        <v>100.6</v>
      </c>
      <c r="AF188" s="66">
        <f t="shared" si="41"/>
        <v>0.10192502532928066</v>
      </c>
      <c r="AG188" s="67">
        <v>0.1</v>
      </c>
      <c r="AH188" s="68">
        <v>90.4</v>
      </c>
      <c r="AI188" s="68">
        <v>104.3</v>
      </c>
      <c r="AJ188" s="69">
        <f t="shared" si="42"/>
        <v>0.11537610619469026</v>
      </c>
      <c r="AK188" s="70">
        <v>0</v>
      </c>
      <c r="AL188" s="71">
        <v>158.5</v>
      </c>
      <c r="AM188" s="71">
        <v>181</v>
      </c>
      <c r="AN188" s="72">
        <f t="shared" si="43"/>
        <v>0</v>
      </c>
      <c r="AO188" s="73">
        <f t="shared" si="44"/>
        <v>1</v>
      </c>
    </row>
    <row r="189" spans="1:41" x14ac:dyDescent="0.35">
      <c r="A189" s="48" t="s">
        <v>214</v>
      </c>
      <c r="B189" s="48" t="s">
        <v>236</v>
      </c>
      <c r="C189" s="48">
        <v>31137.98</v>
      </c>
      <c r="D189" s="48">
        <f>C189/1.15</f>
        <v>27076.504347826089</v>
      </c>
      <c r="E189" s="48"/>
      <c r="F189" s="48">
        <f t="shared" si="34"/>
        <v>23015.028695652174</v>
      </c>
      <c r="G189" s="48">
        <f t="shared" si="35"/>
        <v>1.0919206549404383</v>
      </c>
      <c r="H189" s="48">
        <f t="shared" si="36"/>
        <v>4061.4756521739132</v>
      </c>
      <c r="I189" s="48">
        <f t="shared" si="37"/>
        <v>29192.060859003417</v>
      </c>
      <c r="J189" s="48"/>
      <c r="K189" s="48">
        <f>I189*1.15</f>
        <v>33570.869987853926</v>
      </c>
      <c r="L189" s="49">
        <f>K189-C189</f>
        <v>2432.8899878539269</v>
      </c>
      <c r="M189" s="50">
        <f>L189/C189</f>
        <v>7.8132556699372496E-2</v>
      </c>
      <c r="Q189" s="54">
        <v>0.1</v>
      </c>
      <c r="R189" s="55">
        <v>17.294</v>
      </c>
      <c r="S189" s="55">
        <v>17.689900000000002</v>
      </c>
      <c r="T189" s="56">
        <f t="shared" si="38"/>
        <v>0.10228923326009021</v>
      </c>
      <c r="U189" s="57">
        <v>0.3</v>
      </c>
      <c r="V189" s="58">
        <v>96.2</v>
      </c>
      <c r="W189" s="58">
        <v>103.5</v>
      </c>
      <c r="X189" s="59">
        <f t="shared" si="39"/>
        <v>0.32276507276507277</v>
      </c>
      <c r="Y189" s="60">
        <v>0.4</v>
      </c>
      <c r="Z189" s="61">
        <v>92</v>
      </c>
      <c r="AA189" s="61">
        <v>103.4</v>
      </c>
      <c r="AB189" s="62">
        <f t="shared" si="40"/>
        <v>0.44956521739130439</v>
      </c>
      <c r="AC189" s="63">
        <v>0.1</v>
      </c>
      <c r="AD189" s="64">
        <v>98.7</v>
      </c>
      <c r="AE189" s="65">
        <v>100.6</v>
      </c>
      <c r="AF189" s="66">
        <f t="shared" si="41"/>
        <v>0.10192502532928066</v>
      </c>
      <c r="AG189" s="67">
        <v>0.1</v>
      </c>
      <c r="AH189" s="68">
        <v>90.4</v>
      </c>
      <c r="AI189" s="68">
        <v>104.3</v>
      </c>
      <c r="AJ189" s="69">
        <f t="shared" si="42"/>
        <v>0.11537610619469026</v>
      </c>
      <c r="AK189" s="70">
        <v>0</v>
      </c>
      <c r="AL189" s="71">
        <v>158.5</v>
      </c>
      <c r="AM189" s="71">
        <v>181</v>
      </c>
      <c r="AN189" s="72">
        <f t="shared" si="43"/>
        <v>0</v>
      </c>
      <c r="AO189" s="73">
        <f t="shared" si="44"/>
        <v>1</v>
      </c>
    </row>
    <row r="190" spans="1:41" x14ac:dyDescent="0.35">
      <c r="A190" s="48" t="s">
        <v>215</v>
      </c>
      <c r="B190" s="48" t="s">
        <v>236</v>
      </c>
      <c r="C190" s="48">
        <v>31137.98</v>
      </c>
      <c r="D190" s="48">
        <f>C190/1.15</f>
        <v>27076.504347826089</v>
      </c>
      <c r="E190" s="48"/>
      <c r="F190" s="48">
        <f t="shared" si="34"/>
        <v>23015.028695652174</v>
      </c>
      <c r="G190" s="48">
        <f t="shared" si="35"/>
        <v>1.0919206549404383</v>
      </c>
      <c r="H190" s="48">
        <f t="shared" si="36"/>
        <v>4061.4756521739132</v>
      </c>
      <c r="I190" s="48">
        <f t="shared" si="37"/>
        <v>29192.060859003417</v>
      </c>
      <c r="J190" s="48"/>
      <c r="K190" s="48">
        <f>I190*1.15</f>
        <v>33570.869987853926</v>
      </c>
      <c r="L190" s="49">
        <f>K190-C190</f>
        <v>2432.8899878539269</v>
      </c>
      <c r="M190" s="50">
        <f>L190/C190</f>
        <v>7.8132556699372496E-2</v>
      </c>
      <c r="Q190" s="54">
        <v>0.1</v>
      </c>
      <c r="R190" s="55">
        <v>17.294</v>
      </c>
      <c r="S190" s="55">
        <v>17.689900000000002</v>
      </c>
      <c r="T190" s="56">
        <f t="shared" si="38"/>
        <v>0.10228923326009021</v>
      </c>
      <c r="U190" s="57">
        <v>0.3</v>
      </c>
      <c r="V190" s="58">
        <v>96.2</v>
      </c>
      <c r="W190" s="58">
        <v>103.5</v>
      </c>
      <c r="X190" s="59">
        <f t="shared" si="39"/>
        <v>0.32276507276507277</v>
      </c>
      <c r="Y190" s="60">
        <v>0.4</v>
      </c>
      <c r="Z190" s="61">
        <v>92</v>
      </c>
      <c r="AA190" s="61">
        <v>103.4</v>
      </c>
      <c r="AB190" s="62">
        <f t="shared" si="40"/>
        <v>0.44956521739130439</v>
      </c>
      <c r="AC190" s="63">
        <v>0.1</v>
      </c>
      <c r="AD190" s="64">
        <v>98.7</v>
      </c>
      <c r="AE190" s="65">
        <v>100.6</v>
      </c>
      <c r="AF190" s="66">
        <f t="shared" si="41"/>
        <v>0.10192502532928066</v>
      </c>
      <c r="AG190" s="67">
        <v>0.1</v>
      </c>
      <c r="AH190" s="68">
        <v>90.4</v>
      </c>
      <c r="AI190" s="68">
        <v>104.3</v>
      </c>
      <c r="AJ190" s="69">
        <f t="shared" si="42"/>
        <v>0.11537610619469026</v>
      </c>
      <c r="AK190" s="70">
        <v>0</v>
      </c>
      <c r="AL190" s="71">
        <v>158.5</v>
      </c>
      <c r="AM190" s="71">
        <v>181</v>
      </c>
      <c r="AN190" s="72">
        <f t="shared" si="43"/>
        <v>0</v>
      </c>
      <c r="AO190" s="73">
        <f t="shared" si="44"/>
        <v>1</v>
      </c>
    </row>
    <row r="191" spans="1:41" x14ac:dyDescent="0.35">
      <c r="A191" s="48" t="s">
        <v>216</v>
      </c>
      <c r="B191" s="48" t="s">
        <v>236</v>
      </c>
      <c r="C191" s="48">
        <v>31137.98</v>
      </c>
      <c r="D191" s="48">
        <f>C191/1.15</f>
        <v>27076.504347826089</v>
      </c>
      <c r="E191" s="48"/>
      <c r="F191" s="48">
        <f t="shared" si="34"/>
        <v>23015.028695652174</v>
      </c>
      <c r="G191" s="48">
        <f t="shared" si="35"/>
        <v>1.0919206549404383</v>
      </c>
      <c r="H191" s="48">
        <f t="shared" si="36"/>
        <v>4061.4756521739132</v>
      </c>
      <c r="I191" s="48">
        <f t="shared" si="37"/>
        <v>29192.060859003417</v>
      </c>
      <c r="J191" s="48"/>
      <c r="K191" s="48">
        <f>I191*1.15</f>
        <v>33570.869987853926</v>
      </c>
      <c r="L191" s="49">
        <f>K191-C191</f>
        <v>2432.8899878539269</v>
      </c>
      <c r="M191" s="50">
        <f>L191/C191</f>
        <v>7.8132556699372496E-2</v>
      </c>
      <c r="Q191" s="54">
        <v>0.1</v>
      </c>
      <c r="R191" s="55">
        <v>17.294</v>
      </c>
      <c r="S191" s="55">
        <v>17.689900000000002</v>
      </c>
      <c r="T191" s="56">
        <f t="shared" si="38"/>
        <v>0.10228923326009021</v>
      </c>
      <c r="U191" s="57">
        <v>0.3</v>
      </c>
      <c r="V191" s="58">
        <v>96.2</v>
      </c>
      <c r="W191" s="58">
        <v>103.5</v>
      </c>
      <c r="X191" s="59">
        <f t="shared" si="39"/>
        <v>0.32276507276507277</v>
      </c>
      <c r="Y191" s="60">
        <v>0.4</v>
      </c>
      <c r="Z191" s="61">
        <v>92</v>
      </c>
      <c r="AA191" s="61">
        <v>103.4</v>
      </c>
      <c r="AB191" s="62">
        <f t="shared" si="40"/>
        <v>0.44956521739130439</v>
      </c>
      <c r="AC191" s="63">
        <v>0.1</v>
      </c>
      <c r="AD191" s="64">
        <v>98.7</v>
      </c>
      <c r="AE191" s="65">
        <v>100.6</v>
      </c>
      <c r="AF191" s="66">
        <f t="shared" si="41"/>
        <v>0.10192502532928066</v>
      </c>
      <c r="AG191" s="67">
        <v>0.1</v>
      </c>
      <c r="AH191" s="68">
        <v>90.4</v>
      </c>
      <c r="AI191" s="68">
        <v>104.3</v>
      </c>
      <c r="AJ191" s="69">
        <f t="shared" si="42"/>
        <v>0.11537610619469026</v>
      </c>
      <c r="AK191" s="70">
        <v>0</v>
      </c>
      <c r="AL191" s="71">
        <v>158.5</v>
      </c>
      <c r="AM191" s="71">
        <v>181</v>
      </c>
      <c r="AN191" s="72">
        <f t="shared" si="43"/>
        <v>0</v>
      </c>
      <c r="AO191" s="73">
        <f t="shared" si="44"/>
        <v>1</v>
      </c>
    </row>
    <row r="192" spans="1:41" x14ac:dyDescent="0.35">
      <c r="A192" s="48" t="s">
        <v>217</v>
      </c>
      <c r="B192" s="48" t="s">
        <v>236</v>
      </c>
      <c r="C192" s="48">
        <v>7532.5</v>
      </c>
      <c r="D192" s="48">
        <f>C192/1.15</f>
        <v>6550.0000000000009</v>
      </c>
      <c r="E192" s="48"/>
      <c r="F192" s="48">
        <f t="shared" si="34"/>
        <v>5567.5000000000009</v>
      </c>
      <c r="G192" s="48">
        <f t="shared" si="35"/>
        <v>1.0919206549404383</v>
      </c>
      <c r="H192" s="48">
        <f t="shared" si="36"/>
        <v>982.50000000000011</v>
      </c>
      <c r="I192" s="48">
        <f t="shared" si="37"/>
        <v>7061.7682463808915</v>
      </c>
      <c r="J192" s="48"/>
      <c r="K192" s="48">
        <f>I192*1.15</f>
        <v>8121.0334833380248</v>
      </c>
      <c r="L192" s="49">
        <f>K192-C192</f>
        <v>588.53348333802478</v>
      </c>
      <c r="M192" s="50">
        <f>L192/C192</f>
        <v>7.8132556699372691E-2</v>
      </c>
      <c r="Q192" s="54">
        <v>0.1</v>
      </c>
      <c r="R192" s="55">
        <v>17.294</v>
      </c>
      <c r="S192" s="55">
        <v>17.689900000000002</v>
      </c>
      <c r="T192" s="56">
        <f t="shared" si="38"/>
        <v>0.10228923326009021</v>
      </c>
      <c r="U192" s="57">
        <v>0.3</v>
      </c>
      <c r="V192" s="58">
        <v>96.2</v>
      </c>
      <c r="W192" s="58">
        <v>103.5</v>
      </c>
      <c r="X192" s="59">
        <f t="shared" si="39"/>
        <v>0.32276507276507277</v>
      </c>
      <c r="Y192" s="60">
        <v>0.4</v>
      </c>
      <c r="Z192" s="61">
        <v>92</v>
      </c>
      <c r="AA192" s="61">
        <v>103.4</v>
      </c>
      <c r="AB192" s="62">
        <f t="shared" si="40"/>
        <v>0.44956521739130439</v>
      </c>
      <c r="AC192" s="63">
        <v>0.1</v>
      </c>
      <c r="AD192" s="64">
        <v>98.7</v>
      </c>
      <c r="AE192" s="65">
        <v>100.6</v>
      </c>
      <c r="AF192" s="66">
        <f t="shared" si="41"/>
        <v>0.10192502532928066</v>
      </c>
      <c r="AG192" s="67">
        <v>0.1</v>
      </c>
      <c r="AH192" s="68">
        <v>90.4</v>
      </c>
      <c r="AI192" s="68">
        <v>104.3</v>
      </c>
      <c r="AJ192" s="69">
        <f t="shared" si="42"/>
        <v>0.11537610619469026</v>
      </c>
      <c r="AK192" s="70">
        <v>0</v>
      </c>
      <c r="AL192" s="71">
        <v>158.5</v>
      </c>
      <c r="AM192" s="71">
        <v>181</v>
      </c>
      <c r="AN192" s="72">
        <f t="shared" si="43"/>
        <v>0</v>
      </c>
      <c r="AO192" s="73">
        <f t="shared" si="44"/>
        <v>1</v>
      </c>
    </row>
    <row r="193" spans="1:41" x14ac:dyDescent="0.35">
      <c r="A193" s="48" t="s">
        <v>218</v>
      </c>
      <c r="B193" s="48" t="s">
        <v>236</v>
      </c>
      <c r="C193" s="48">
        <v>7532.5</v>
      </c>
      <c r="D193" s="48">
        <f>C193/1.15</f>
        <v>6550.0000000000009</v>
      </c>
      <c r="E193" s="48"/>
      <c r="F193" s="48">
        <f t="shared" si="34"/>
        <v>5567.5000000000009</v>
      </c>
      <c r="G193" s="48">
        <f t="shared" si="35"/>
        <v>1.0919206549404383</v>
      </c>
      <c r="H193" s="48">
        <f t="shared" si="36"/>
        <v>982.50000000000011</v>
      </c>
      <c r="I193" s="48">
        <f t="shared" si="37"/>
        <v>7061.7682463808915</v>
      </c>
      <c r="J193" s="48"/>
      <c r="K193" s="48">
        <f>I193*1.15</f>
        <v>8121.0334833380248</v>
      </c>
      <c r="L193" s="49">
        <f>K193-C193</f>
        <v>588.53348333802478</v>
      </c>
      <c r="M193" s="50">
        <f>L193/C193</f>
        <v>7.8132556699372691E-2</v>
      </c>
      <c r="Q193" s="54">
        <v>0.1</v>
      </c>
      <c r="R193" s="55">
        <v>17.294</v>
      </c>
      <c r="S193" s="55">
        <v>17.689900000000002</v>
      </c>
      <c r="T193" s="56">
        <f t="shared" si="38"/>
        <v>0.10228923326009021</v>
      </c>
      <c r="U193" s="57">
        <v>0.3</v>
      </c>
      <c r="V193" s="58">
        <v>96.2</v>
      </c>
      <c r="W193" s="58">
        <v>103.5</v>
      </c>
      <c r="X193" s="59">
        <f t="shared" si="39"/>
        <v>0.32276507276507277</v>
      </c>
      <c r="Y193" s="60">
        <v>0.4</v>
      </c>
      <c r="Z193" s="61">
        <v>92</v>
      </c>
      <c r="AA193" s="61">
        <v>103.4</v>
      </c>
      <c r="AB193" s="62">
        <f t="shared" si="40"/>
        <v>0.44956521739130439</v>
      </c>
      <c r="AC193" s="63">
        <v>0.1</v>
      </c>
      <c r="AD193" s="64">
        <v>98.7</v>
      </c>
      <c r="AE193" s="65">
        <v>100.6</v>
      </c>
      <c r="AF193" s="66">
        <f t="shared" si="41"/>
        <v>0.10192502532928066</v>
      </c>
      <c r="AG193" s="67">
        <v>0.1</v>
      </c>
      <c r="AH193" s="68">
        <v>90.4</v>
      </c>
      <c r="AI193" s="68">
        <v>104.3</v>
      </c>
      <c r="AJ193" s="69">
        <f t="shared" si="42"/>
        <v>0.11537610619469026</v>
      </c>
      <c r="AK193" s="70">
        <v>0</v>
      </c>
      <c r="AL193" s="71">
        <v>158.5</v>
      </c>
      <c r="AM193" s="71">
        <v>181</v>
      </c>
      <c r="AN193" s="72">
        <f t="shared" si="43"/>
        <v>0</v>
      </c>
      <c r="AO193" s="73">
        <f t="shared" si="44"/>
        <v>1</v>
      </c>
    </row>
    <row r="194" spans="1:41" x14ac:dyDescent="0.35">
      <c r="A194" s="48" t="s">
        <v>219</v>
      </c>
      <c r="B194" s="48" t="s">
        <v>236</v>
      </c>
      <c r="C194" s="48">
        <v>7532.5</v>
      </c>
      <c r="D194" s="48">
        <f>C194/1.15</f>
        <v>6550.0000000000009</v>
      </c>
      <c r="E194" s="48"/>
      <c r="F194" s="48">
        <f t="shared" si="34"/>
        <v>5567.5000000000009</v>
      </c>
      <c r="G194" s="48">
        <f t="shared" si="35"/>
        <v>1.0919206549404383</v>
      </c>
      <c r="H194" s="48">
        <f t="shared" si="36"/>
        <v>982.50000000000011</v>
      </c>
      <c r="I194" s="48">
        <f t="shared" si="37"/>
        <v>7061.7682463808915</v>
      </c>
      <c r="J194" s="48"/>
      <c r="K194" s="48">
        <f>I194*1.15</f>
        <v>8121.0334833380248</v>
      </c>
      <c r="L194" s="49">
        <f>K194-C194</f>
        <v>588.53348333802478</v>
      </c>
      <c r="M194" s="50">
        <f>L194/C194</f>
        <v>7.8132556699372691E-2</v>
      </c>
      <c r="Q194" s="54">
        <v>0.1</v>
      </c>
      <c r="R194" s="55">
        <v>17.294</v>
      </c>
      <c r="S194" s="55">
        <v>17.689900000000002</v>
      </c>
      <c r="T194" s="56">
        <f t="shared" si="38"/>
        <v>0.10228923326009021</v>
      </c>
      <c r="U194" s="57">
        <v>0.3</v>
      </c>
      <c r="V194" s="58">
        <v>96.2</v>
      </c>
      <c r="W194" s="58">
        <v>103.5</v>
      </c>
      <c r="X194" s="59">
        <f t="shared" si="39"/>
        <v>0.32276507276507277</v>
      </c>
      <c r="Y194" s="60">
        <v>0.4</v>
      </c>
      <c r="Z194" s="61">
        <v>92</v>
      </c>
      <c r="AA194" s="61">
        <v>103.4</v>
      </c>
      <c r="AB194" s="62">
        <f t="shared" si="40"/>
        <v>0.44956521739130439</v>
      </c>
      <c r="AC194" s="63">
        <v>0.1</v>
      </c>
      <c r="AD194" s="64">
        <v>98.7</v>
      </c>
      <c r="AE194" s="65">
        <v>100.6</v>
      </c>
      <c r="AF194" s="66">
        <f t="shared" si="41"/>
        <v>0.10192502532928066</v>
      </c>
      <c r="AG194" s="67">
        <v>0.1</v>
      </c>
      <c r="AH194" s="68">
        <v>90.4</v>
      </c>
      <c r="AI194" s="68">
        <v>104.3</v>
      </c>
      <c r="AJ194" s="69">
        <f t="shared" si="42"/>
        <v>0.11537610619469026</v>
      </c>
      <c r="AK194" s="70">
        <v>0</v>
      </c>
      <c r="AL194" s="71">
        <v>158.5</v>
      </c>
      <c r="AM194" s="71">
        <v>181</v>
      </c>
      <c r="AN194" s="72">
        <f t="shared" si="43"/>
        <v>0</v>
      </c>
      <c r="AO194" s="73">
        <f t="shared" si="44"/>
        <v>1</v>
      </c>
    </row>
    <row r="195" spans="1:41" x14ac:dyDescent="0.35">
      <c r="A195" s="48" t="s">
        <v>220</v>
      </c>
      <c r="B195" s="48" t="s">
        <v>236</v>
      </c>
      <c r="C195" s="48">
        <v>7532.5</v>
      </c>
      <c r="D195" s="48">
        <f>C195/1.15</f>
        <v>6550.0000000000009</v>
      </c>
      <c r="E195" s="48"/>
      <c r="F195" s="48">
        <f t="shared" si="34"/>
        <v>5567.5000000000009</v>
      </c>
      <c r="G195" s="48">
        <f t="shared" si="35"/>
        <v>1.0919206549404383</v>
      </c>
      <c r="H195" s="48">
        <f t="shared" si="36"/>
        <v>982.50000000000011</v>
      </c>
      <c r="I195" s="48">
        <f t="shared" si="37"/>
        <v>7061.7682463808915</v>
      </c>
      <c r="J195" s="48"/>
      <c r="K195" s="48">
        <f>I195*1.15</f>
        <v>8121.0334833380248</v>
      </c>
      <c r="L195" s="49">
        <f>K195-C195</f>
        <v>588.53348333802478</v>
      </c>
      <c r="M195" s="50">
        <f>L195/C195</f>
        <v>7.8132556699372691E-2</v>
      </c>
      <c r="Q195" s="54">
        <v>0.1</v>
      </c>
      <c r="R195" s="55">
        <v>17.294</v>
      </c>
      <c r="S195" s="55">
        <v>17.689900000000002</v>
      </c>
      <c r="T195" s="56">
        <f t="shared" si="38"/>
        <v>0.10228923326009021</v>
      </c>
      <c r="U195" s="57">
        <v>0.3</v>
      </c>
      <c r="V195" s="58">
        <v>96.2</v>
      </c>
      <c r="W195" s="58">
        <v>103.5</v>
      </c>
      <c r="X195" s="59">
        <f t="shared" si="39"/>
        <v>0.32276507276507277</v>
      </c>
      <c r="Y195" s="60">
        <v>0.4</v>
      </c>
      <c r="Z195" s="61">
        <v>92</v>
      </c>
      <c r="AA195" s="61">
        <v>103.4</v>
      </c>
      <c r="AB195" s="62">
        <f t="shared" si="40"/>
        <v>0.44956521739130439</v>
      </c>
      <c r="AC195" s="63">
        <v>0.1</v>
      </c>
      <c r="AD195" s="64">
        <v>98.7</v>
      </c>
      <c r="AE195" s="65">
        <v>100.6</v>
      </c>
      <c r="AF195" s="66">
        <f t="shared" si="41"/>
        <v>0.10192502532928066</v>
      </c>
      <c r="AG195" s="67">
        <v>0.1</v>
      </c>
      <c r="AH195" s="68">
        <v>90.4</v>
      </c>
      <c r="AI195" s="68">
        <v>104.3</v>
      </c>
      <c r="AJ195" s="69">
        <f t="shared" si="42"/>
        <v>0.11537610619469026</v>
      </c>
      <c r="AK195" s="70">
        <v>0</v>
      </c>
      <c r="AL195" s="71">
        <v>158.5</v>
      </c>
      <c r="AM195" s="71">
        <v>181</v>
      </c>
      <c r="AN195" s="72">
        <f t="shared" si="43"/>
        <v>0</v>
      </c>
      <c r="AO195" s="73">
        <f t="shared" si="44"/>
        <v>1</v>
      </c>
    </row>
    <row r="196" spans="1:41" x14ac:dyDescent="0.35">
      <c r="A196" s="48" t="s">
        <v>221</v>
      </c>
      <c r="B196" s="48" t="s">
        <v>236</v>
      </c>
      <c r="C196" s="48">
        <v>7532.5</v>
      </c>
      <c r="D196" s="48">
        <f>C196/1.15</f>
        <v>6550.0000000000009</v>
      </c>
      <c r="E196" s="48"/>
      <c r="F196" s="48">
        <f t="shared" ref="F196:F259" si="45">D196*85%</f>
        <v>5567.5000000000009</v>
      </c>
      <c r="G196" s="48">
        <f t="shared" ref="G196:G259" si="46">T196+X196+AB196+AF196+AJ196+AN196</f>
        <v>1.0919206549404383</v>
      </c>
      <c r="H196" s="48">
        <f t="shared" ref="H196:H259" si="47">D196*15%</f>
        <v>982.50000000000011</v>
      </c>
      <c r="I196" s="48">
        <f t="shared" ref="I196:I259" si="48">(F196*G196)+H196</f>
        <v>7061.7682463808915</v>
      </c>
      <c r="J196" s="48"/>
      <c r="K196" s="48">
        <f>I196*1.15</f>
        <v>8121.0334833380248</v>
      </c>
      <c r="L196" s="49">
        <f>K196-C196</f>
        <v>588.53348333802478</v>
      </c>
      <c r="M196" s="50">
        <f>L196/C196</f>
        <v>7.8132556699372691E-2</v>
      </c>
      <c r="Q196" s="54">
        <v>0.1</v>
      </c>
      <c r="R196" s="55">
        <v>17.294</v>
      </c>
      <c r="S196" s="55">
        <v>17.689900000000002</v>
      </c>
      <c r="T196" s="56">
        <f t="shared" ref="T196:T259" si="49">Q196*(S196/R196)</f>
        <v>0.10228923326009021</v>
      </c>
      <c r="U196" s="57">
        <v>0.3</v>
      </c>
      <c r="V196" s="58">
        <v>96.2</v>
      </c>
      <c r="W196" s="58">
        <v>103.5</v>
      </c>
      <c r="X196" s="59">
        <f t="shared" ref="X196:X259" si="50">U196*(W196/V196)</f>
        <v>0.32276507276507277</v>
      </c>
      <c r="Y196" s="60">
        <v>0.4</v>
      </c>
      <c r="Z196" s="61">
        <v>92</v>
      </c>
      <c r="AA196" s="61">
        <v>103.4</v>
      </c>
      <c r="AB196" s="62">
        <f t="shared" ref="AB196:AB259" si="51">Y196*(AA196/Z196)</f>
        <v>0.44956521739130439</v>
      </c>
      <c r="AC196" s="63">
        <v>0.1</v>
      </c>
      <c r="AD196" s="64">
        <v>98.7</v>
      </c>
      <c r="AE196" s="65">
        <v>100.6</v>
      </c>
      <c r="AF196" s="66">
        <f t="shared" ref="AF196:AF259" si="52">AC196*(AE196/AD196)</f>
        <v>0.10192502532928066</v>
      </c>
      <c r="AG196" s="67">
        <v>0.1</v>
      </c>
      <c r="AH196" s="68">
        <v>90.4</v>
      </c>
      <c r="AI196" s="68">
        <v>104.3</v>
      </c>
      <c r="AJ196" s="69">
        <f t="shared" ref="AJ196:AJ259" si="53">AG196*(AI196/AH196)</f>
        <v>0.11537610619469026</v>
      </c>
      <c r="AK196" s="70">
        <v>0</v>
      </c>
      <c r="AL196" s="71">
        <v>158.5</v>
      </c>
      <c r="AM196" s="71">
        <v>181</v>
      </c>
      <c r="AN196" s="72">
        <f t="shared" ref="AN196:AN259" si="54">AK196*(AM196/AL196)</f>
        <v>0</v>
      </c>
      <c r="AO196" s="73">
        <f t="shared" ref="AO196:AO259" si="55">Q196+U196+Y196+AC196+AG196+AK196</f>
        <v>1</v>
      </c>
    </row>
    <row r="197" spans="1:41" x14ac:dyDescent="0.35">
      <c r="A197" s="48" t="s">
        <v>222</v>
      </c>
      <c r="B197" s="48" t="s">
        <v>236</v>
      </c>
      <c r="C197" s="48">
        <v>7532.5</v>
      </c>
      <c r="D197" s="48">
        <f>C197/1.15</f>
        <v>6550.0000000000009</v>
      </c>
      <c r="E197" s="48"/>
      <c r="F197" s="48">
        <f t="shared" si="45"/>
        <v>5567.5000000000009</v>
      </c>
      <c r="G197" s="48">
        <f t="shared" si="46"/>
        <v>1.0919206549404383</v>
      </c>
      <c r="H197" s="48">
        <f t="shared" si="47"/>
        <v>982.50000000000011</v>
      </c>
      <c r="I197" s="48">
        <f t="shared" si="48"/>
        <v>7061.7682463808915</v>
      </c>
      <c r="J197" s="48"/>
      <c r="K197" s="48">
        <f>I197*1.15</f>
        <v>8121.0334833380248</v>
      </c>
      <c r="L197" s="49">
        <f>K197-C197</f>
        <v>588.53348333802478</v>
      </c>
      <c r="M197" s="50">
        <f>L197/C197</f>
        <v>7.8132556699372691E-2</v>
      </c>
      <c r="Q197" s="54">
        <v>0.1</v>
      </c>
      <c r="R197" s="55">
        <v>17.294</v>
      </c>
      <c r="S197" s="55">
        <v>17.689900000000002</v>
      </c>
      <c r="T197" s="56">
        <f t="shared" si="49"/>
        <v>0.10228923326009021</v>
      </c>
      <c r="U197" s="57">
        <v>0.3</v>
      </c>
      <c r="V197" s="58">
        <v>96.2</v>
      </c>
      <c r="W197" s="58">
        <v>103.5</v>
      </c>
      <c r="X197" s="59">
        <f t="shared" si="50"/>
        <v>0.32276507276507277</v>
      </c>
      <c r="Y197" s="60">
        <v>0.4</v>
      </c>
      <c r="Z197" s="61">
        <v>92</v>
      </c>
      <c r="AA197" s="61">
        <v>103.4</v>
      </c>
      <c r="AB197" s="62">
        <f t="shared" si="51"/>
        <v>0.44956521739130439</v>
      </c>
      <c r="AC197" s="63">
        <v>0.1</v>
      </c>
      <c r="AD197" s="64">
        <v>98.7</v>
      </c>
      <c r="AE197" s="65">
        <v>100.6</v>
      </c>
      <c r="AF197" s="66">
        <f t="shared" si="52"/>
        <v>0.10192502532928066</v>
      </c>
      <c r="AG197" s="67">
        <v>0.1</v>
      </c>
      <c r="AH197" s="68">
        <v>90.4</v>
      </c>
      <c r="AI197" s="68">
        <v>104.3</v>
      </c>
      <c r="AJ197" s="69">
        <f t="shared" si="53"/>
        <v>0.11537610619469026</v>
      </c>
      <c r="AK197" s="70">
        <v>0</v>
      </c>
      <c r="AL197" s="71">
        <v>158.5</v>
      </c>
      <c r="AM197" s="71">
        <v>181</v>
      </c>
      <c r="AN197" s="72">
        <f t="shared" si="54"/>
        <v>0</v>
      </c>
      <c r="AO197" s="73">
        <f t="shared" si="55"/>
        <v>1</v>
      </c>
    </row>
    <row r="198" spans="1:41" x14ac:dyDescent="0.35">
      <c r="A198" s="48" t="s">
        <v>223</v>
      </c>
      <c r="B198" s="48" t="s">
        <v>236</v>
      </c>
      <c r="C198" s="48">
        <v>7532.5</v>
      </c>
      <c r="D198" s="48">
        <f>C198/1.15</f>
        <v>6550.0000000000009</v>
      </c>
      <c r="E198" s="48"/>
      <c r="F198" s="48">
        <f t="shared" si="45"/>
        <v>5567.5000000000009</v>
      </c>
      <c r="G198" s="48">
        <f t="shared" si="46"/>
        <v>1.0919206549404383</v>
      </c>
      <c r="H198" s="48">
        <f t="shared" si="47"/>
        <v>982.50000000000011</v>
      </c>
      <c r="I198" s="48">
        <f t="shared" si="48"/>
        <v>7061.7682463808915</v>
      </c>
      <c r="J198" s="48"/>
      <c r="K198" s="48">
        <f>I198*1.15</f>
        <v>8121.0334833380248</v>
      </c>
      <c r="L198" s="49">
        <f>K198-C198</f>
        <v>588.53348333802478</v>
      </c>
      <c r="M198" s="50">
        <f>L198/C198</f>
        <v>7.8132556699372691E-2</v>
      </c>
      <c r="Q198" s="54">
        <v>0.1</v>
      </c>
      <c r="R198" s="55">
        <v>17.294</v>
      </c>
      <c r="S198" s="55">
        <v>17.689900000000002</v>
      </c>
      <c r="T198" s="56">
        <f t="shared" si="49"/>
        <v>0.10228923326009021</v>
      </c>
      <c r="U198" s="57">
        <v>0.3</v>
      </c>
      <c r="V198" s="58">
        <v>96.2</v>
      </c>
      <c r="W198" s="58">
        <v>103.5</v>
      </c>
      <c r="X198" s="59">
        <f t="shared" si="50"/>
        <v>0.32276507276507277</v>
      </c>
      <c r="Y198" s="60">
        <v>0.4</v>
      </c>
      <c r="Z198" s="61">
        <v>92</v>
      </c>
      <c r="AA198" s="61">
        <v>103.4</v>
      </c>
      <c r="AB198" s="62">
        <f t="shared" si="51"/>
        <v>0.44956521739130439</v>
      </c>
      <c r="AC198" s="63">
        <v>0.1</v>
      </c>
      <c r="AD198" s="64">
        <v>98.7</v>
      </c>
      <c r="AE198" s="65">
        <v>100.6</v>
      </c>
      <c r="AF198" s="66">
        <f t="shared" si="52"/>
        <v>0.10192502532928066</v>
      </c>
      <c r="AG198" s="67">
        <v>0.1</v>
      </c>
      <c r="AH198" s="68">
        <v>90.4</v>
      </c>
      <c r="AI198" s="68">
        <v>104.3</v>
      </c>
      <c r="AJ198" s="69">
        <f t="shared" si="53"/>
        <v>0.11537610619469026</v>
      </c>
      <c r="AK198" s="70">
        <v>0</v>
      </c>
      <c r="AL198" s="71">
        <v>158.5</v>
      </c>
      <c r="AM198" s="71">
        <v>181</v>
      </c>
      <c r="AN198" s="72">
        <f t="shared" si="54"/>
        <v>0</v>
      </c>
      <c r="AO198" s="73">
        <f t="shared" si="55"/>
        <v>1</v>
      </c>
    </row>
    <row r="199" spans="1:41" x14ac:dyDescent="0.35">
      <c r="A199" s="48" t="s">
        <v>224</v>
      </c>
      <c r="B199" s="48" t="s">
        <v>236</v>
      </c>
      <c r="C199" s="48">
        <v>7532.5</v>
      </c>
      <c r="D199" s="48">
        <f>C199/1.15</f>
        <v>6550.0000000000009</v>
      </c>
      <c r="E199" s="48"/>
      <c r="F199" s="48">
        <f t="shared" si="45"/>
        <v>5567.5000000000009</v>
      </c>
      <c r="G199" s="48">
        <f t="shared" si="46"/>
        <v>1.0919206549404383</v>
      </c>
      <c r="H199" s="48">
        <f t="shared" si="47"/>
        <v>982.50000000000011</v>
      </c>
      <c r="I199" s="48">
        <f t="shared" si="48"/>
        <v>7061.7682463808915</v>
      </c>
      <c r="J199" s="48"/>
      <c r="K199" s="48">
        <f>I199*1.15</f>
        <v>8121.0334833380248</v>
      </c>
      <c r="L199" s="49">
        <f>K199-C199</f>
        <v>588.53348333802478</v>
      </c>
      <c r="M199" s="50">
        <f>L199/C199</f>
        <v>7.8132556699372691E-2</v>
      </c>
      <c r="Q199" s="54">
        <v>0.1</v>
      </c>
      <c r="R199" s="55">
        <v>17.294</v>
      </c>
      <c r="S199" s="55">
        <v>17.689900000000002</v>
      </c>
      <c r="T199" s="56">
        <f t="shared" si="49"/>
        <v>0.10228923326009021</v>
      </c>
      <c r="U199" s="57">
        <v>0.3</v>
      </c>
      <c r="V199" s="58">
        <v>96.2</v>
      </c>
      <c r="W199" s="58">
        <v>103.5</v>
      </c>
      <c r="X199" s="59">
        <f t="shared" si="50"/>
        <v>0.32276507276507277</v>
      </c>
      <c r="Y199" s="60">
        <v>0.4</v>
      </c>
      <c r="Z199" s="61">
        <v>92</v>
      </c>
      <c r="AA199" s="61">
        <v>103.4</v>
      </c>
      <c r="AB199" s="62">
        <f t="shared" si="51"/>
        <v>0.44956521739130439</v>
      </c>
      <c r="AC199" s="63">
        <v>0.1</v>
      </c>
      <c r="AD199" s="64">
        <v>98.7</v>
      </c>
      <c r="AE199" s="65">
        <v>100.6</v>
      </c>
      <c r="AF199" s="66">
        <f t="shared" si="52"/>
        <v>0.10192502532928066</v>
      </c>
      <c r="AG199" s="67">
        <v>0.1</v>
      </c>
      <c r="AH199" s="68">
        <v>90.4</v>
      </c>
      <c r="AI199" s="68">
        <v>104.3</v>
      </c>
      <c r="AJ199" s="69">
        <f t="shared" si="53"/>
        <v>0.11537610619469026</v>
      </c>
      <c r="AK199" s="70">
        <v>0</v>
      </c>
      <c r="AL199" s="71">
        <v>158.5</v>
      </c>
      <c r="AM199" s="71">
        <v>181</v>
      </c>
      <c r="AN199" s="72">
        <f t="shared" si="54"/>
        <v>0</v>
      </c>
      <c r="AO199" s="73">
        <f t="shared" si="55"/>
        <v>1</v>
      </c>
    </row>
    <row r="200" spans="1:41" x14ac:dyDescent="0.35">
      <c r="A200" s="48" t="s">
        <v>225</v>
      </c>
      <c r="B200" s="48" t="s">
        <v>236</v>
      </c>
      <c r="C200" s="48">
        <v>7532.5</v>
      </c>
      <c r="D200" s="48">
        <f>C200/1.15</f>
        <v>6550.0000000000009</v>
      </c>
      <c r="E200" s="48"/>
      <c r="F200" s="48">
        <f t="shared" si="45"/>
        <v>5567.5000000000009</v>
      </c>
      <c r="G200" s="48">
        <f t="shared" si="46"/>
        <v>1.0919206549404383</v>
      </c>
      <c r="H200" s="48">
        <f t="shared" si="47"/>
        <v>982.50000000000011</v>
      </c>
      <c r="I200" s="48">
        <f t="shared" si="48"/>
        <v>7061.7682463808915</v>
      </c>
      <c r="J200" s="48"/>
      <c r="K200" s="48">
        <f>I200*1.15</f>
        <v>8121.0334833380248</v>
      </c>
      <c r="L200" s="49">
        <f>K200-C200</f>
        <v>588.53348333802478</v>
      </c>
      <c r="M200" s="50">
        <f>L200/C200</f>
        <v>7.8132556699372691E-2</v>
      </c>
      <c r="Q200" s="54">
        <v>0.1</v>
      </c>
      <c r="R200" s="55">
        <v>17.294</v>
      </c>
      <c r="S200" s="55">
        <v>17.689900000000002</v>
      </c>
      <c r="T200" s="56">
        <f t="shared" si="49"/>
        <v>0.10228923326009021</v>
      </c>
      <c r="U200" s="57">
        <v>0.3</v>
      </c>
      <c r="V200" s="58">
        <v>96.2</v>
      </c>
      <c r="W200" s="58">
        <v>103.5</v>
      </c>
      <c r="X200" s="59">
        <f t="shared" si="50"/>
        <v>0.32276507276507277</v>
      </c>
      <c r="Y200" s="60">
        <v>0.4</v>
      </c>
      <c r="Z200" s="61">
        <v>92</v>
      </c>
      <c r="AA200" s="61">
        <v>103.4</v>
      </c>
      <c r="AB200" s="62">
        <f t="shared" si="51"/>
        <v>0.44956521739130439</v>
      </c>
      <c r="AC200" s="63">
        <v>0.1</v>
      </c>
      <c r="AD200" s="64">
        <v>98.7</v>
      </c>
      <c r="AE200" s="65">
        <v>100.6</v>
      </c>
      <c r="AF200" s="66">
        <f t="shared" si="52"/>
        <v>0.10192502532928066</v>
      </c>
      <c r="AG200" s="67">
        <v>0.1</v>
      </c>
      <c r="AH200" s="68">
        <v>90.4</v>
      </c>
      <c r="AI200" s="68">
        <v>104.3</v>
      </c>
      <c r="AJ200" s="69">
        <f t="shared" si="53"/>
        <v>0.11537610619469026</v>
      </c>
      <c r="AK200" s="70">
        <v>0</v>
      </c>
      <c r="AL200" s="71">
        <v>158.5</v>
      </c>
      <c r="AM200" s="71">
        <v>181</v>
      </c>
      <c r="AN200" s="72">
        <f t="shared" si="54"/>
        <v>0</v>
      </c>
      <c r="AO200" s="73">
        <f t="shared" si="55"/>
        <v>1</v>
      </c>
    </row>
    <row r="201" spans="1:41" x14ac:dyDescent="0.35">
      <c r="A201" s="48" t="s">
        <v>226</v>
      </c>
      <c r="B201" s="48" t="s">
        <v>236</v>
      </c>
      <c r="C201" s="48">
        <v>7532.5</v>
      </c>
      <c r="D201" s="48">
        <f>C201/1.15</f>
        <v>6550.0000000000009</v>
      </c>
      <c r="E201" s="48"/>
      <c r="F201" s="48">
        <f t="shared" si="45"/>
        <v>5567.5000000000009</v>
      </c>
      <c r="G201" s="48">
        <f t="shared" si="46"/>
        <v>1.0919206549404383</v>
      </c>
      <c r="H201" s="48">
        <f t="shared" si="47"/>
        <v>982.50000000000011</v>
      </c>
      <c r="I201" s="48">
        <f t="shared" si="48"/>
        <v>7061.7682463808915</v>
      </c>
      <c r="J201" s="48"/>
      <c r="K201" s="48">
        <f>I201*1.15</f>
        <v>8121.0334833380248</v>
      </c>
      <c r="L201" s="49">
        <f>K201-C201</f>
        <v>588.53348333802478</v>
      </c>
      <c r="M201" s="50">
        <f>L201/C201</f>
        <v>7.8132556699372691E-2</v>
      </c>
      <c r="Q201" s="54">
        <v>0.1</v>
      </c>
      <c r="R201" s="55">
        <v>17.294</v>
      </c>
      <c r="S201" s="55">
        <v>17.689900000000002</v>
      </c>
      <c r="T201" s="56">
        <f t="shared" si="49"/>
        <v>0.10228923326009021</v>
      </c>
      <c r="U201" s="57">
        <v>0.3</v>
      </c>
      <c r="V201" s="58">
        <v>96.2</v>
      </c>
      <c r="W201" s="58">
        <v>103.5</v>
      </c>
      <c r="X201" s="59">
        <f t="shared" si="50"/>
        <v>0.32276507276507277</v>
      </c>
      <c r="Y201" s="60">
        <v>0.4</v>
      </c>
      <c r="Z201" s="61">
        <v>92</v>
      </c>
      <c r="AA201" s="61">
        <v>103.4</v>
      </c>
      <c r="AB201" s="62">
        <f t="shared" si="51"/>
        <v>0.44956521739130439</v>
      </c>
      <c r="AC201" s="63">
        <v>0.1</v>
      </c>
      <c r="AD201" s="64">
        <v>98.7</v>
      </c>
      <c r="AE201" s="65">
        <v>100.6</v>
      </c>
      <c r="AF201" s="66">
        <f t="shared" si="52"/>
        <v>0.10192502532928066</v>
      </c>
      <c r="AG201" s="67">
        <v>0.1</v>
      </c>
      <c r="AH201" s="68">
        <v>90.4</v>
      </c>
      <c r="AI201" s="68">
        <v>104.3</v>
      </c>
      <c r="AJ201" s="69">
        <f t="shared" si="53"/>
        <v>0.11537610619469026</v>
      </c>
      <c r="AK201" s="70">
        <v>0</v>
      </c>
      <c r="AL201" s="71">
        <v>158.5</v>
      </c>
      <c r="AM201" s="71">
        <v>181</v>
      </c>
      <c r="AN201" s="72">
        <f t="shared" si="54"/>
        <v>0</v>
      </c>
      <c r="AO201" s="73">
        <f t="shared" si="55"/>
        <v>1</v>
      </c>
    </row>
    <row r="202" spans="1:41" x14ac:dyDescent="0.35">
      <c r="A202" s="48" t="s">
        <v>227</v>
      </c>
      <c r="B202" s="48" t="s">
        <v>236</v>
      </c>
      <c r="C202" s="48">
        <v>8251.25</v>
      </c>
      <c r="D202" s="48">
        <f>C202/1.15</f>
        <v>7175.0000000000009</v>
      </c>
      <c r="E202" s="48"/>
      <c r="F202" s="48">
        <f t="shared" si="45"/>
        <v>6098.7500000000009</v>
      </c>
      <c r="G202" s="48">
        <f t="shared" si="46"/>
        <v>1.0919206549404383</v>
      </c>
      <c r="H202" s="48">
        <f t="shared" si="47"/>
        <v>1076.25</v>
      </c>
      <c r="I202" s="48">
        <f t="shared" si="48"/>
        <v>7735.601094317999</v>
      </c>
      <c r="J202" s="48"/>
      <c r="K202" s="48">
        <f>I202*1.15</f>
        <v>8895.9412584656984</v>
      </c>
      <c r="L202" s="49">
        <f>K202-C202</f>
        <v>644.69125846569841</v>
      </c>
      <c r="M202" s="50">
        <f>L202/C202</f>
        <v>7.8132556699372635E-2</v>
      </c>
      <c r="Q202" s="54">
        <v>0.1</v>
      </c>
      <c r="R202" s="55">
        <v>17.294</v>
      </c>
      <c r="S202" s="55">
        <v>17.689900000000002</v>
      </c>
      <c r="T202" s="56">
        <f t="shared" si="49"/>
        <v>0.10228923326009021</v>
      </c>
      <c r="U202" s="57">
        <v>0.3</v>
      </c>
      <c r="V202" s="58">
        <v>96.2</v>
      </c>
      <c r="W202" s="58">
        <v>103.5</v>
      </c>
      <c r="X202" s="59">
        <f t="shared" si="50"/>
        <v>0.32276507276507277</v>
      </c>
      <c r="Y202" s="60">
        <v>0.4</v>
      </c>
      <c r="Z202" s="61">
        <v>92</v>
      </c>
      <c r="AA202" s="61">
        <v>103.4</v>
      </c>
      <c r="AB202" s="62">
        <f t="shared" si="51"/>
        <v>0.44956521739130439</v>
      </c>
      <c r="AC202" s="63">
        <v>0.1</v>
      </c>
      <c r="AD202" s="64">
        <v>98.7</v>
      </c>
      <c r="AE202" s="65">
        <v>100.6</v>
      </c>
      <c r="AF202" s="66">
        <f t="shared" si="52"/>
        <v>0.10192502532928066</v>
      </c>
      <c r="AG202" s="67">
        <v>0.1</v>
      </c>
      <c r="AH202" s="68">
        <v>90.4</v>
      </c>
      <c r="AI202" s="68">
        <v>104.3</v>
      </c>
      <c r="AJ202" s="69">
        <f t="shared" si="53"/>
        <v>0.11537610619469026</v>
      </c>
      <c r="AK202" s="70">
        <v>0</v>
      </c>
      <c r="AL202" s="71">
        <v>158.5</v>
      </c>
      <c r="AM202" s="71">
        <v>181</v>
      </c>
      <c r="AN202" s="72">
        <f t="shared" si="54"/>
        <v>0</v>
      </c>
      <c r="AO202" s="73">
        <f t="shared" si="55"/>
        <v>1</v>
      </c>
    </row>
    <row r="203" spans="1:41" x14ac:dyDescent="0.35">
      <c r="A203" s="48" t="s">
        <v>228</v>
      </c>
      <c r="B203" s="48" t="s">
        <v>236</v>
      </c>
      <c r="C203" s="48">
        <v>8251.25</v>
      </c>
      <c r="D203" s="48">
        <f>C203/1.15</f>
        <v>7175.0000000000009</v>
      </c>
      <c r="E203" s="48"/>
      <c r="F203" s="48">
        <f t="shared" si="45"/>
        <v>6098.7500000000009</v>
      </c>
      <c r="G203" s="48">
        <f t="shared" si="46"/>
        <v>1.0919206549404383</v>
      </c>
      <c r="H203" s="48">
        <f t="shared" si="47"/>
        <v>1076.25</v>
      </c>
      <c r="I203" s="48">
        <f t="shared" si="48"/>
        <v>7735.601094317999</v>
      </c>
      <c r="J203" s="48"/>
      <c r="K203" s="48">
        <f>I203*1.15</f>
        <v>8895.9412584656984</v>
      </c>
      <c r="L203" s="49">
        <f>K203-C203</f>
        <v>644.69125846569841</v>
      </c>
      <c r="M203" s="50">
        <f>L203/C203</f>
        <v>7.8132556699372635E-2</v>
      </c>
      <c r="Q203" s="54">
        <v>0.1</v>
      </c>
      <c r="R203" s="55">
        <v>17.294</v>
      </c>
      <c r="S203" s="55">
        <v>17.689900000000002</v>
      </c>
      <c r="T203" s="56">
        <f t="shared" si="49"/>
        <v>0.10228923326009021</v>
      </c>
      <c r="U203" s="57">
        <v>0.3</v>
      </c>
      <c r="V203" s="58">
        <v>96.2</v>
      </c>
      <c r="W203" s="58">
        <v>103.5</v>
      </c>
      <c r="X203" s="59">
        <f t="shared" si="50"/>
        <v>0.32276507276507277</v>
      </c>
      <c r="Y203" s="60">
        <v>0.4</v>
      </c>
      <c r="Z203" s="61">
        <v>92</v>
      </c>
      <c r="AA203" s="61">
        <v>103.4</v>
      </c>
      <c r="AB203" s="62">
        <f t="shared" si="51"/>
        <v>0.44956521739130439</v>
      </c>
      <c r="AC203" s="63">
        <v>0.1</v>
      </c>
      <c r="AD203" s="64">
        <v>98.7</v>
      </c>
      <c r="AE203" s="65">
        <v>100.6</v>
      </c>
      <c r="AF203" s="66">
        <f t="shared" si="52"/>
        <v>0.10192502532928066</v>
      </c>
      <c r="AG203" s="67">
        <v>0.1</v>
      </c>
      <c r="AH203" s="68">
        <v>90.4</v>
      </c>
      <c r="AI203" s="68">
        <v>104.3</v>
      </c>
      <c r="AJ203" s="69">
        <f t="shared" si="53"/>
        <v>0.11537610619469026</v>
      </c>
      <c r="AK203" s="70">
        <v>0</v>
      </c>
      <c r="AL203" s="71">
        <v>158.5</v>
      </c>
      <c r="AM203" s="71">
        <v>181</v>
      </c>
      <c r="AN203" s="72">
        <f t="shared" si="54"/>
        <v>0</v>
      </c>
      <c r="AO203" s="73">
        <f t="shared" si="55"/>
        <v>1</v>
      </c>
    </row>
    <row r="204" spans="1:41" x14ac:dyDescent="0.35">
      <c r="A204" s="48" t="s">
        <v>229</v>
      </c>
      <c r="B204" s="48" t="s">
        <v>236</v>
      </c>
      <c r="C204" s="48">
        <v>8251.25</v>
      </c>
      <c r="D204" s="48">
        <f>C204/1.15</f>
        <v>7175.0000000000009</v>
      </c>
      <c r="E204" s="48"/>
      <c r="F204" s="48">
        <f t="shared" si="45"/>
        <v>6098.7500000000009</v>
      </c>
      <c r="G204" s="48">
        <f t="shared" si="46"/>
        <v>1.0919206549404383</v>
      </c>
      <c r="H204" s="48">
        <f t="shared" si="47"/>
        <v>1076.25</v>
      </c>
      <c r="I204" s="48">
        <f t="shared" si="48"/>
        <v>7735.601094317999</v>
      </c>
      <c r="J204" s="48"/>
      <c r="K204" s="48">
        <f>I204*1.15</f>
        <v>8895.9412584656984</v>
      </c>
      <c r="L204" s="49">
        <f>K204-C204</f>
        <v>644.69125846569841</v>
      </c>
      <c r="M204" s="50">
        <f>L204/C204</f>
        <v>7.8132556699372635E-2</v>
      </c>
      <c r="Q204" s="54">
        <v>0.1</v>
      </c>
      <c r="R204" s="55">
        <v>17.294</v>
      </c>
      <c r="S204" s="55">
        <v>17.689900000000002</v>
      </c>
      <c r="T204" s="56">
        <f t="shared" si="49"/>
        <v>0.10228923326009021</v>
      </c>
      <c r="U204" s="57">
        <v>0.3</v>
      </c>
      <c r="V204" s="58">
        <v>96.2</v>
      </c>
      <c r="W204" s="58">
        <v>103.5</v>
      </c>
      <c r="X204" s="59">
        <f t="shared" si="50"/>
        <v>0.32276507276507277</v>
      </c>
      <c r="Y204" s="60">
        <v>0.4</v>
      </c>
      <c r="Z204" s="61">
        <v>92</v>
      </c>
      <c r="AA204" s="61">
        <v>103.4</v>
      </c>
      <c r="AB204" s="62">
        <f t="shared" si="51"/>
        <v>0.44956521739130439</v>
      </c>
      <c r="AC204" s="63">
        <v>0.1</v>
      </c>
      <c r="AD204" s="64">
        <v>98.7</v>
      </c>
      <c r="AE204" s="65">
        <v>100.6</v>
      </c>
      <c r="AF204" s="66">
        <f t="shared" si="52"/>
        <v>0.10192502532928066</v>
      </c>
      <c r="AG204" s="67">
        <v>0.1</v>
      </c>
      <c r="AH204" s="68">
        <v>90.4</v>
      </c>
      <c r="AI204" s="68">
        <v>104.3</v>
      </c>
      <c r="AJ204" s="69">
        <f t="shared" si="53"/>
        <v>0.11537610619469026</v>
      </c>
      <c r="AK204" s="70">
        <v>0</v>
      </c>
      <c r="AL204" s="71">
        <v>158.5</v>
      </c>
      <c r="AM204" s="71">
        <v>181</v>
      </c>
      <c r="AN204" s="72">
        <f t="shared" si="54"/>
        <v>0</v>
      </c>
      <c r="AO204" s="73">
        <f t="shared" si="55"/>
        <v>1</v>
      </c>
    </row>
    <row r="205" spans="1:41" x14ac:dyDescent="0.35">
      <c r="A205" s="48" t="s">
        <v>230</v>
      </c>
      <c r="B205" s="48" t="s">
        <v>236</v>
      </c>
      <c r="C205" s="48">
        <v>8251.25</v>
      </c>
      <c r="D205" s="48">
        <f>C205/1.15</f>
        <v>7175.0000000000009</v>
      </c>
      <c r="E205" s="48"/>
      <c r="F205" s="48">
        <f t="shared" si="45"/>
        <v>6098.7500000000009</v>
      </c>
      <c r="G205" s="48">
        <f t="shared" si="46"/>
        <v>1.0919206549404383</v>
      </c>
      <c r="H205" s="48">
        <f t="shared" si="47"/>
        <v>1076.25</v>
      </c>
      <c r="I205" s="48">
        <f t="shared" si="48"/>
        <v>7735.601094317999</v>
      </c>
      <c r="J205" s="48"/>
      <c r="K205" s="48">
        <f>I205*1.15</f>
        <v>8895.9412584656984</v>
      </c>
      <c r="L205" s="49">
        <f>K205-C205</f>
        <v>644.69125846569841</v>
      </c>
      <c r="M205" s="50">
        <f>L205/C205</f>
        <v>7.8132556699372635E-2</v>
      </c>
      <c r="Q205" s="54">
        <v>0.1</v>
      </c>
      <c r="R205" s="55">
        <v>17.294</v>
      </c>
      <c r="S205" s="55">
        <v>17.689900000000002</v>
      </c>
      <c r="T205" s="56">
        <f t="shared" si="49"/>
        <v>0.10228923326009021</v>
      </c>
      <c r="U205" s="57">
        <v>0.3</v>
      </c>
      <c r="V205" s="58">
        <v>96.2</v>
      </c>
      <c r="W205" s="58">
        <v>103.5</v>
      </c>
      <c r="X205" s="59">
        <f t="shared" si="50"/>
        <v>0.32276507276507277</v>
      </c>
      <c r="Y205" s="60">
        <v>0.4</v>
      </c>
      <c r="Z205" s="61">
        <v>92</v>
      </c>
      <c r="AA205" s="61">
        <v>103.4</v>
      </c>
      <c r="AB205" s="62">
        <f t="shared" si="51"/>
        <v>0.44956521739130439</v>
      </c>
      <c r="AC205" s="63">
        <v>0.1</v>
      </c>
      <c r="AD205" s="64">
        <v>98.7</v>
      </c>
      <c r="AE205" s="65">
        <v>100.6</v>
      </c>
      <c r="AF205" s="66">
        <f t="shared" si="52"/>
        <v>0.10192502532928066</v>
      </c>
      <c r="AG205" s="67">
        <v>0.1</v>
      </c>
      <c r="AH205" s="68">
        <v>90.4</v>
      </c>
      <c r="AI205" s="68">
        <v>104.3</v>
      </c>
      <c r="AJ205" s="69">
        <f t="shared" si="53"/>
        <v>0.11537610619469026</v>
      </c>
      <c r="AK205" s="70">
        <v>0</v>
      </c>
      <c r="AL205" s="71">
        <v>158.5</v>
      </c>
      <c r="AM205" s="71">
        <v>181</v>
      </c>
      <c r="AN205" s="72">
        <f t="shared" si="54"/>
        <v>0</v>
      </c>
      <c r="AO205" s="73">
        <f t="shared" si="55"/>
        <v>1</v>
      </c>
    </row>
    <row r="206" spans="1:41" x14ac:dyDescent="0.35">
      <c r="A206" s="48" t="s">
        <v>231</v>
      </c>
      <c r="B206" s="48" t="s">
        <v>236</v>
      </c>
      <c r="C206" s="48">
        <v>8251.25</v>
      </c>
      <c r="D206" s="48">
        <f>C206/1.15</f>
        <v>7175.0000000000009</v>
      </c>
      <c r="E206" s="48"/>
      <c r="F206" s="48">
        <f t="shared" si="45"/>
        <v>6098.7500000000009</v>
      </c>
      <c r="G206" s="48">
        <f t="shared" si="46"/>
        <v>1.0919206549404383</v>
      </c>
      <c r="H206" s="48">
        <f t="shared" si="47"/>
        <v>1076.25</v>
      </c>
      <c r="I206" s="48">
        <f t="shared" si="48"/>
        <v>7735.601094317999</v>
      </c>
      <c r="J206" s="48"/>
      <c r="K206" s="48">
        <f>I206*1.15</f>
        <v>8895.9412584656984</v>
      </c>
      <c r="L206" s="49">
        <f>K206-C206</f>
        <v>644.69125846569841</v>
      </c>
      <c r="M206" s="50">
        <f>L206/C206</f>
        <v>7.8132556699372635E-2</v>
      </c>
      <c r="Q206" s="54">
        <v>0.1</v>
      </c>
      <c r="R206" s="55">
        <v>17.294</v>
      </c>
      <c r="S206" s="55">
        <v>17.689900000000002</v>
      </c>
      <c r="T206" s="56">
        <f t="shared" si="49"/>
        <v>0.10228923326009021</v>
      </c>
      <c r="U206" s="57">
        <v>0.3</v>
      </c>
      <c r="V206" s="58">
        <v>96.2</v>
      </c>
      <c r="W206" s="58">
        <v>103.5</v>
      </c>
      <c r="X206" s="59">
        <f t="shared" si="50"/>
        <v>0.32276507276507277</v>
      </c>
      <c r="Y206" s="60">
        <v>0.4</v>
      </c>
      <c r="Z206" s="61">
        <v>92</v>
      </c>
      <c r="AA206" s="61">
        <v>103.4</v>
      </c>
      <c r="AB206" s="62">
        <f t="shared" si="51"/>
        <v>0.44956521739130439</v>
      </c>
      <c r="AC206" s="63">
        <v>0.1</v>
      </c>
      <c r="AD206" s="64">
        <v>98.7</v>
      </c>
      <c r="AE206" s="65">
        <v>100.6</v>
      </c>
      <c r="AF206" s="66">
        <f t="shared" si="52"/>
        <v>0.10192502532928066</v>
      </c>
      <c r="AG206" s="67">
        <v>0.1</v>
      </c>
      <c r="AH206" s="68">
        <v>90.4</v>
      </c>
      <c r="AI206" s="68">
        <v>104.3</v>
      </c>
      <c r="AJ206" s="69">
        <f t="shared" si="53"/>
        <v>0.11537610619469026</v>
      </c>
      <c r="AK206" s="70">
        <v>0</v>
      </c>
      <c r="AL206" s="71">
        <v>158.5</v>
      </c>
      <c r="AM206" s="71">
        <v>181</v>
      </c>
      <c r="AN206" s="72">
        <f t="shared" si="54"/>
        <v>0</v>
      </c>
      <c r="AO206" s="73">
        <f t="shared" si="55"/>
        <v>1</v>
      </c>
    </row>
    <row r="207" spans="1:41" x14ac:dyDescent="0.35">
      <c r="A207" s="48" t="s">
        <v>232</v>
      </c>
      <c r="B207" s="48" t="s">
        <v>236</v>
      </c>
      <c r="C207" s="48">
        <v>8251.25</v>
      </c>
      <c r="D207" s="48">
        <f>C207/1.15</f>
        <v>7175.0000000000009</v>
      </c>
      <c r="E207" s="48"/>
      <c r="F207" s="48">
        <f t="shared" si="45"/>
        <v>6098.7500000000009</v>
      </c>
      <c r="G207" s="48">
        <f t="shared" si="46"/>
        <v>1.0919206549404383</v>
      </c>
      <c r="H207" s="48">
        <f t="shared" si="47"/>
        <v>1076.25</v>
      </c>
      <c r="I207" s="48">
        <f t="shared" si="48"/>
        <v>7735.601094317999</v>
      </c>
      <c r="J207" s="48"/>
      <c r="K207" s="48">
        <f>I207*1.15</f>
        <v>8895.9412584656984</v>
      </c>
      <c r="L207" s="49">
        <f>K207-C207</f>
        <v>644.69125846569841</v>
      </c>
      <c r="M207" s="50">
        <f>L207/C207</f>
        <v>7.8132556699372635E-2</v>
      </c>
      <c r="Q207" s="54">
        <v>0.1</v>
      </c>
      <c r="R207" s="55">
        <v>17.294</v>
      </c>
      <c r="S207" s="55">
        <v>17.689900000000002</v>
      </c>
      <c r="T207" s="56">
        <f t="shared" si="49"/>
        <v>0.10228923326009021</v>
      </c>
      <c r="U207" s="57">
        <v>0.3</v>
      </c>
      <c r="V207" s="58">
        <v>96.2</v>
      </c>
      <c r="W207" s="58">
        <v>103.5</v>
      </c>
      <c r="X207" s="59">
        <f t="shared" si="50"/>
        <v>0.32276507276507277</v>
      </c>
      <c r="Y207" s="60">
        <v>0.4</v>
      </c>
      <c r="Z207" s="61">
        <v>92</v>
      </c>
      <c r="AA207" s="61">
        <v>103.4</v>
      </c>
      <c r="AB207" s="62">
        <f t="shared" si="51"/>
        <v>0.44956521739130439</v>
      </c>
      <c r="AC207" s="63">
        <v>0.1</v>
      </c>
      <c r="AD207" s="64">
        <v>98.7</v>
      </c>
      <c r="AE207" s="65">
        <v>100.6</v>
      </c>
      <c r="AF207" s="66">
        <f t="shared" si="52"/>
        <v>0.10192502532928066</v>
      </c>
      <c r="AG207" s="67">
        <v>0.1</v>
      </c>
      <c r="AH207" s="68">
        <v>90.4</v>
      </c>
      <c r="AI207" s="68">
        <v>104.3</v>
      </c>
      <c r="AJ207" s="69">
        <f t="shared" si="53"/>
        <v>0.11537610619469026</v>
      </c>
      <c r="AK207" s="70">
        <v>0</v>
      </c>
      <c r="AL207" s="71">
        <v>158.5</v>
      </c>
      <c r="AM207" s="71">
        <v>181</v>
      </c>
      <c r="AN207" s="72">
        <f t="shared" si="54"/>
        <v>0</v>
      </c>
      <c r="AO207" s="73">
        <f t="shared" si="55"/>
        <v>1</v>
      </c>
    </row>
    <row r="208" spans="1:41" x14ac:dyDescent="0.35">
      <c r="A208" s="48" t="s">
        <v>233</v>
      </c>
      <c r="B208" s="48" t="s">
        <v>236</v>
      </c>
      <c r="C208" s="48">
        <v>8251.25</v>
      </c>
      <c r="D208" s="48">
        <f>C208/1.15</f>
        <v>7175.0000000000009</v>
      </c>
      <c r="E208" s="48"/>
      <c r="F208" s="48">
        <f t="shared" si="45"/>
        <v>6098.7500000000009</v>
      </c>
      <c r="G208" s="48">
        <f t="shared" si="46"/>
        <v>1.0919206549404383</v>
      </c>
      <c r="H208" s="48">
        <f t="shared" si="47"/>
        <v>1076.25</v>
      </c>
      <c r="I208" s="48">
        <f t="shared" si="48"/>
        <v>7735.601094317999</v>
      </c>
      <c r="J208" s="48"/>
      <c r="K208" s="48">
        <f>I208*1.15</f>
        <v>8895.9412584656984</v>
      </c>
      <c r="L208" s="49">
        <f>K208-C208</f>
        <v>644.69125846569841</v>
      </c>
      <c r="M208" s="50">
        <f>L208/C208</f>
        <v>7.8132556699372635E-2</v>
      </c>
      <c r="Q208" s="54">
        <v>0.1</v>
      </c>
      <c r="R208" s="55">
        <v>17.294</v>
      </c>
      <c r="S208" s="55">
        <v>17.689900000000002</v>
      </c>
      <c r="T208" s="56">
        <f t="shared" si="49"/>
        <v>0.10228923326009021</v>
      </c>
      <c r="U208" s="57">
        <v>0.3</v>
      </c>
      <c r="V208" s="58">
        <v>96.2</v>
      </c>
      <c r="W208" s="58">
        <v>103.5</v>
      </c>
      <c r="X208" s="59">
        <f t="shared" si="50"/>
        <v>0.32276507276507277</v>
      </c>
      <c r="Y208" s="60">
        <v>0.4</v>
      </c>
      <c r="Z208" s="61">
        <v>92</v>
      </c>
      <c r="AA208" s="61">
        <v>103.4</v>
      </c>
      <c r="AB208" s="62">
        <f t="shared" si="51"/>
        <v>0.44956521739130439</v>
      </c>
      <c r="AC208" s="63">
        <v>0.1</v>
      </c>
      <c r="AD208" s="64">
        <v>98.7</v>
      </c>
      <c r="AE208" s="65">
        <v>100.6</v>
      </c>
      <c r="AF208" s="66">
        <f t="shared" si="52"/>
        <v>0.10192502532928066</v>
      </c>
      <c r="AG208" s="67">
        <v>0.1</v>
      </c>
      <c r="AH208" s="68">
        <v>90.4</v>
      </c>
      <c r="AI208" s="68">
        <v>104.3</v>
      </c>
      <c r="AJ208" s="69">
        <f t="shared" si="53"/>
        <v>0.11537610619469026</v>
      </c>
      <c r="AK208" s="70">
        <v>0</v>
      </c>
      <c r="AL208" s="71">
        <v>158.5</v>
      </c>
      <c r="AM208" s="71">
        <v>181</v>
      </c>
      <c r="AN208" s="72">
        <f t="shared" si="54"/>
        <v>0</v>
      </c>
      <c r="AO208" s="73">
        <f t="shared" si="55"/>
        <v>1</v>
      </c>
    </row>
    <row r="209" spans="1:41" x14ac:dyDescent="0.35">
      <c r="A209" s="48" t="s">
        <v>234</v>
      </c>
      <c r="B209" s="48" t="s">
        <v>236</v>
      </c>
      <c r="C209" s="48">
        <v>8251.25</v>
      </c>
      <c r="D209" s="48">
        <f>C209/1.15</f>
        <v>7175.0000000000009</v>
      </c>
      <c r="E209" s="48"/>
      <c r="F209" s="48">
        <f t="shared" si="45"/>
        <v>6098.7500000000009</v>
      </c>
      <c r="G209" s="48">
        <f t="shared" si="46"/>
        <v>1.0919206549404383</v>
      </c>
      <c r="H209" s="48">
        <f t="shared" si="47"/>
        <v>1076.25</v>
      </c>
      <c r="I209" s="48">
        <f t="shared" si="48"/>
        <v>7735.601094317999</v>
      </c>
      <c r="J209" s="48"/>
      <c r="K209" s="48">
        <f>I209*1.15</f>
        <v>8895.9412584656984</v>
      </c>
      <c r="L209" s="49">
        <f>K209-C209</f>
        <v>644.69125846569841</v>
      </c>
      <c r="M209" s="50">
        <f>L209/C209</f>
        <v>7.8132556699372635E-2</v>
      </c>
      <c r="Q209" s="54">
        <v>0.1</v>
      </c>
      <c r="R209" s="55">
        <v>17.294</v>
      </c>
      <c r="S209" s="55">
        <v>17.689900000000002</v>
      </c>
      <c r="T209" s="56">
        <f t="shared" si="49"/>
        <v>0.10228923326009021</v>
      </c>
      <c r="U209" s="57">
        <v>0.3</v>
      </c>
      <c r="V209" s="58">
        <v>96.2</v>
      </c>
      <c r="W209" s="58">
        <v>103.5</v>
      </c>
      <c r="X209" s="59">
        <f t="shared" si="50"/>
        <v>0.32276507276507277</v>
      </c>
      <c r="Y209" s="60">
        <v>0.4</v>
      </c>
      <c r="Z209" s="61">
        <v>92</v>
      </c>
      <c r="AA209" s="61">
        <v>103.4</v>
      </c>
      <c r="AB209" s="62">
        <f t="shared" si="51"/>
        <v>0.44956521739130439</v>
      </c>
      <c r="AC209" s="63">
        <v>0.1</v>
      </c>
      <c r="AD209" s="64">
        <v>98.7</v>
      </c>
      <c r="AE209" s="65">
        <v>100.6</v>
      </c>
      <c r="AF209" s="66">
        <f t="shared" si="52"/>
        <v>0.10192502532928066</v>
      </c>
      <c r="AG209" s="67">
        <v>0.1</v>
      </c>
      <c r="AH209" s="68">
        <v>90.4</v>
      </c>
      <c r="AI209" s="68">
        <v>104.3</v>
      </c>
      <c r="AJ209" s="69">
        <f t="shared" si="53"/>
        <v>0.11537610619469026</v>
      </c>
      <c r="AK209" s="70">
        <v>0</v>
      </c>
      <c r="AL209" s="71">
        <v>158.5</v>
      </c>
      <c r="AM209" s="71">
        <v>181</v>
      </c>
      <c r="AN209" s="72">
        <f t="shared" si="54"/>
        <v>0</v>
      </c>
      <c r="AO209" s="73">
        <f t="shared" si="55"/>
        <v>1</v>
      </c>
    </row>
    <row r="210" spans="1:41" x14ac:dyDescent="0.35">
      <c r="A210" s="48" t="s">
        <v>235</v>
      </c>
      <c r="B210" s="48" t="s">
        <v>236</v>
      </c>
      <c r="C210" s="48">
        <v>392.44</v>
      </c>
      <c r="D210" s="48">
        <f>C210/1.15</f>
        <v>341.25217391304352</v>
      </c>
      <c r="E210" s="48"/>
      <c r="F210" s="48">
        <f t="shared" si="45"/>
        <v>290.06434782608699</v>
      </c>
      <c r="G210" s="48">
        <f t="shared" si="46"/>
        <v>1.0919206549404383</v>
      </c>
      <c r="H210" s="48">
        <f t="shared" si="47"/>
        <v>51.187826086956527</v>
      </c>
      <c r="I210" s="48">
        <f t="shared" si="48"/>
        <v>367.91507874008852</v>
      </c>
      <c r="J210" s="48"/>
      <c r="K210" s="48">
        <f>I210*1.15</f>
        <v>423.10234055110175</v>
      </c>
      <c r="L210" s="49">
        <f>K210-C210</f>
        <v>30.662340551101749</v>
      </c>
      <c r="M210" s="50">
        <f>L210/C210</f>
        <v>7.813255669937251E-2</v>
      </c>
      <c r="Q210" s="54">
        <v>0.1</v>
      </c>
      <c r="R210" s="55">
        <v>17.294</v>
      </c>
      <c r="S210" s="55">
        <v>17.689900000000002</v>
      </c>
      <c r="T210" s="56">
        <f t="shared" si="49"/>
        <v>0.10228923326009021</v>
      </c>
      <c r="U210" s="57">
        <v>0.3</v>
      </c>
      <c r="V210" s="58">
        <v>96.2</v>
      </c>
      <c r="W210" s="58">
        <v>103.5</v>
      </c>
      <c r="X210" s="59">
        <f t="shared" si="50"/>
        <v>0.32276507276507277</v>
      </c>
      <c r="Y210" s="60">
        <v>0.4</v>
      </c>
      <c r="Z210" s="61">
        <v>92</v>
      </c>
      <c r="AA210" s="61">
        <v>103.4</v>
      </c>
      <c r="AB210" s="62">
        <f t="shared" si="51"/>
        <v>0.44956521739130439</v>
      </c>
      <c r="AC210" s="63">
        <v>0.1</v>
      </c>
      <c r="AD210" s="64">
        <v>98.7</v>
      </c>
      <c r="AE210" s="65">
        <v>100.6</v>
      </c>
      <c r="AF210" s="66">
        <f t="shared" si="52"/>
        <v>0.10192502532928066</v>
      </c>
      <c r="AG210" s="67">
        <v>0.1</v>
      </c>
      <c r="AH210" s="68">
        <v>90.4</v>
      </c>
      <c r="AI210" s="68">
        <v>104.3</v>
      </c>
      <c r="AJ210" s="69">
        <f t="shared" si="53"/>
        <v>0.11537610619469026</v>
      </c>
      <c r="AK210" s="70">
        <v>0</v>
      </c>
      <c r="AL210" s="71">
        <v>158.5</v>
      </c>
      <c r="AM210" s="71">
        <v>181</v>
      </c>
      <c r="AN210" s="72">
        <f t="shared" si="54"/>
        <v>0</v>
      </c>
      <c r="AO210" s="73">
        <f t="shared" si="55"/>
        <v>1</v>
      </c>
    </row>
    <row r="211" spans="1:41" x14ac:dyDescent="0.35">
      <c r="A211" s="48" t="s">
        <v>237</v>
      </c>
      <c r="B211" s="48" t="s">
        <v>896</v>
      </c>
      <c r="C211" s="48">
        <v>356.78</v>
      </c>
      <c r="D211" s="48">
        <f>C211/1.15</f>
        <v>310.24347826086955</v>
      </c>
      <c r="E211" s="48"/>
      <c r="F211" s="48">
        <f t="shared" si="45"/>
        <v>263.70695652173913</v>
      </c>
      <c r="G211" s="48">
        <f t="shared" si="46"/>
        <v>1.0784712916655563</v>
      </c>
      <c r="H211" s="48">
        <f t="shared" si="47"/>
        <v>46.536521739130428</v>
      </c>
      <c r="I211" s="48">
        <f t="shared" si="48"/>
        <v>330.9369037603231</v>
      </c>
      <c r="J211" s="48"/>
      <c r="K211" s="48">
        <f>I211*1.15</f>
        <v>380.57743932437154</v>
      </c>
      <c r="L211" s="49">
        <f>K211-C211</f>
        <v>23.797439324371567</v>
      </c>
      <c r="M211" s="50">
        <f>L211/C211</f>
        <v>6.6700597915722762E-2</v>
      </c>
      <c r="Q211" s="54">
        <v>0</v>
      </c>
      <c r="R211" s="55">
        <v>17.294</v>
      </c>
      <c r="S211" s="55">
        <v>17.689900000000002</v>
      </c>
      <c r="T211" s="56">
        <f t="shared" si="49"/>
        <v>0</v>
      </c>
      <c r="U211" s="57">
        <v>0.75</v>
      </c>
      <c r="V211" s="58">
        <v>96.2</v>
      </c>
      <c r="W211" s="58">
        <v>103.5</v>
      </c>
      <c r="X211" s="59">
        <f t="shared" si="50"/>
        <v>0.80691268191268195</v>
      </c>
      <c r="Y211" s="60">
        <v>0.16</v>
      </c>
      <c r="Z211" s="61">
        <v>92</v>
      </c>
      <c r="AA211" s="61">
        <v>103.4</v>
      </c>
      <c r="AB211" s="62">
        <f t="shared" si="51"/>
        <v>0.17982608695652175</v>
      </c>
      <c r="AC211" s="63">
        <v>0.09</v>
      </c>
      <c r="AD211" s="64">
        <v>98.7</v>
      </c>
      <c r="AE211" s="65">
        <v>100.6</v>
      </c>
      <c r="AF211" s="66">
        <f t="shared" si="52"/>
        <v>9.1732522796352578E-2</v>
      </c>
      <c r="AG211" s="67">
        <v>0</v>
      </c>
      <c r="AH211" s="68">
        <v>90.4</v>
      </c>
      <c r="AI211" s="68">
        <v>104.3</v>
      </c>
      <c r="AJ211" s="69">
        <f t="shared" si="53"/>
        <v>0</v>
      </c>
      <c r="AK211" s="70">
        <v>0</v>
      </c>
      <c r="AL211" s="71">
        <v>158.5</v>
      </c>
      <c r="AM211" s="71">
        <v>181</v>
      </c>
      <c r="AN211" s="72">
        <f t="shared" si="54"/>
        <v>0</v>
      </c>
      <c r="AO211" s="73">
        <f t="shared" si="55"/>
        <v>1</v>
      </c>
    </row>
    <row r="212" spans="1:41" x14ac:dyDescent="0.35">
      <c r="A212" s="48" t="s">
        <v>238</v>
      </c>
      <c r="B212" s="48" t="s">
        <v>896</v>
      </c>
      <c r="C212" s="48">
        <v>352.75</v>
      </c>
      <c r="D212" s="48">
        <f>C212/1.15</f>
        <v>306.73913043478262</v>
      </c>
      <c r="E212" s="48"/>
      <c r="F212" s="48">
        <f t="shared" si="45"/>
        <v>260.72826086956525</v>
      </c>
      <c r="G212" s="48">
        <f t="shared" si="46"/>
        <v>1.0784712916655563</v>
      </c>
      <c r="H212" s="48">
        <f t="shared" si="47"/>
        <v>46.010869565217391</v>
      </c>
      <c r="I212" s="48">
        <f t="shared" si="48"/>
        <v>327.19881383893153</v>
      </c>
      <c r="J212" s="48"/>
      <c r="K212" s="48">
        <f>I212*1.15</f>
        <v>376.2786359147712</v>
      </c>
      <c r="L212" s="49">
        <f>K212-C212</f>
        <v>23.528635914771201</v>
      </c>
      <c r="M212" s="50">
        <f>L212/C212</f>
        <v>6.6700597915722748E-2</v>
      </c>
      <c r="Q212" s="54">
        <v>0</v>
      </c>
      <c r="R212" s="55">
        <v>17.294</v>
      </c>
      <c r="S212" s="55">
        <v>17.689900000000002</v>
      </c>
      <c r="T212" s="56">
        <f t="shared" si="49"/>
        <v>0</v>
      </c>
      <c r="U212" s="57">
        <v>0.75</v>
      </c>
      <c r="V212" s="58">
        <v>96.2</v>
      </c>
      <c r="W212" s="58">
        <v>103.5</v>
      </c>
      <c r="X212" s="59">
        <f t="shared" si="50"/>
        <v>0.80691268191268195</v>
      </c>
      <c r="Y212" s="60">
        <v>0.16</v>
      </c>
      <c r="Z212" s="61">
        <v>92</v>
      </c>
      <c r="AA212" s="61">
        <v>103.4</v>
      </c>
      <c r="AB212" s="62">
        <f t="shared" si="51"/>
        <v>0.17982608695652175</v>
      </c>
      <c r="AC212" s="63">
        <v>0.09</v>
      </c>
      <c r="AD212" s="64">
        <v>98.7</v>
      </c>
      <c r="AE212" s="65">
        <v>100.6</v>
      </c>
      <c r="AF212" s="66">
        <f t="shared" si="52"/>
        <v>9.1732522796352578E-2</v>
      </c>
      <c r="AG212" s="67">
        <v>0</v>
      </c>
      <c r="AH212" s="68">
        <v>90.4</v>
      </c>
      <c r="AI212" s="68">
        <v>104.3</v>
      </c>
      <c r="AJ212" s="69">
        <f t="shared" si="53"/>
        <v>0</v>
      </c>
      <c r="AK212" s="70">
        <v>0</v>
      </c>
      <c r="AL212" s="71">
        <v>158.5</v>
      </c>
      <c r="AM212" s="71">
        <v>181</v>
      </c>
      <c r="AN212" s="72">
        <f t="shared" si="54"/>
        <v>0</v>
      </c>
      <c r="AO212" s="73">
        <f t="shared" si="55"/>
        <v>1</v>
      </c>
    </row>
    <row r="213" spans="1:41" x14ac:dyDescent="0.35">
      <c r="A213" s="48" t="s">
        <v>239</v>
      </c>
      <c r="B213" s="48" t="s">
        <v>896</v>
      </c>
      <c r="C213" s="48">
        <v>332.78</v>
      </c>
      <c r="D213" s="48">
        <f>C213/1.15</f>
        <v>289.37391304347824</v>
      </c>
      <c r="E213" s="48"/>
      <c r="F213" s="48">
        <f t="shared" si="45"/>
        <v>245.96782608695651</v>
      </c>
      <c r="G213" s="48">
        <f t="shared" si="46"/>
        <v>1.0784712916655563</v>
      </c>
      <c r="H213" s="48">
        <f t="shared" si="47"/>
        <v>43.406086956521733</v>
      </c>
      <c r="I213" s="48">
        <f t="shared" si="48"/>
        <v>308.67532606469064</v>
      </c>
      <c r="J213" s="48"/>
      <c r="K213" s="48">
        <f>I213*1.15</f>
        <v>354.97662497439421</v>
      </c>
      <c r="L213" s="49">
        <f>K213-C213</f>
        <v>22.19662497439424</v>
      </c>
      <c r="M213" s="50">
        <f>L213/C213</f>
        <v>6.6700597915722831E-2</v>
      </c>
      <c r="Q213" s="54">
        <v>0</v>
      </c>
      <c r="R213" s="55">
        <v>17.294</v>
      </c>
      <c r="S213" s="55">
        <v>17.689900000000002</v>
      </c>
      <c r="T213" s="56">
        <f t="shared" si="49"/>
        <v>0</v>
      </c>
      <c r="U213" s="57">
        <v>0.75</v>
      </c>
      <c r="V213" s="58">
        <v>96.2</v>
      </c>
      <c r="W213" s="58">
        <v>103.5</v>
      </c>
      <c r="X213" s="59">
        <f t="shared" si="50"/>
        <v>0.80691268191268195</v>
      </c>
      <c r="Y213" s="60">
        <v>0.16</v>
      </c>
      <c r="Z213" s="61">
        <v>92</v>
      </c>
      <c r="AA213" s="61">
        <v>103.4</v>
      </c>
      <c r="AB213" s="62">
        <f t="shared" si="51"/>
        <v>0.17982608695652175</v>
      </c>
      <c r="AC213" s="63">
        <v>0.09</v>
      </c>
      <c r="AD213" s="64">
        <v>98.7</v>
      </c>
      <c r="AE213" s="65">
        <v>100.6</v>
      </c>
      <c r="AF213" s="66">
        <f t="shared" si="52"/>
        <v>9.1732522796352578E-2</v>
      </c>
      <c r="AG213" s="67">
        <v>0</v>
      </c>
      <c r="AH213" s="68">
        <v>90.4</v>
      </c>
      <c r="AI213" s="68">
        <v>104.3</v>
      </c>
      <c r="AJ213" s="69">
        <f t="shared" si="53"/>
        <v>0</v>
      </c>
      <c r="AK213" s="70">
        <v>0</v>
      </c>
      <c r="AL213" s="71">
        <v>158.5</v>
      </c>
      <c r="AM213" s="71">
        <v>181</v>
      </c>
      <c r="AN213" s="72">
        <f t="shared" si="54"/>
        <v>0</v>
      </c>
      <c r="AO213" s="73">
        <f t="shared" si="55"/>
        <v>1</v>
      </c>
    </row>
    <row r="214" spans="1:41" x14ac:dyDescent="0.35">
      <c r="A214" s="48" t="s">
        <v>240</v>
      </c>
      <c r="B214" s="48" t="s">
        <v>896</v>
      </c>
      <c r="C214" s="48">
        <v>274.29000000000002</v>
      </c>
      <c r="D214" s="48">
        <f>C214/1.15</f>
        <v>238.5130434782609</v>
      </c>
      <c r="E214" s="48"/>
      <c r="F214" s="48">
        <f t="shared" si="45"/>
        <v>202.73608695652175</v>
      </c>
      <c r="G214" s="48">
        <f t="shared" si="46"/>
        <v>1.0784712916655563</v>
      </c>
      <c r="H214" s="48">
        <f t="shared" si="47"/>
        <v>35.77695652173913</v>
      </c>
      <c r="I214" s="48">
        <f t="shared" si="48"/>
        <v>254.42200608895968</v>
      </c>
      <c r="J214" s="48"/>
      <c r="K214" s="48">
        <f>I214*1.15</f>
        <v>292.58530700230358</v>
      </c>
      <c r="L214" s="49">
        <f>K214-C214</f>
        <v>18.295307002303559</v>
      </c>
      <c r="M214" s="50">
        <f>L214/C214</f>
        <v>6.6700597915722623E-2</v>
      </c>
      <c r="Q214" s="54">
        <v>0</v>
      </c>
      <c r="R214" s="55">
        <v>17.294</v>
      </c>
      <c r="S214" s="55">
        <v>17.689900000000002</v>
      </c>
      <c r="T214" s="56">
        <f t="shared" si="49"/>
        <v>0</v>
      </c>
      <c r="U214" s="57">
        <v>0.75</v>
      </c>
      <c r="V214" s="58">
        <v>96.2</v>
      </c>
      <c r="W214" s="58">
        <v>103.5</v>
      </c>
      <c r="X214" s="59">
        <f t="shared" si="50"/>
        <v>0.80691268191268195</v>
      </c>
      <c r="Y214" s="60">
        <v>0.16</v>
      </c>
      <c r="Z214" s="61">
        <v>92</v>
      </c>
      <c r="AA214" s="61">
        <v>103.4</v>
      </c>
      <c r="AB214" s="62">
        <f t="shared" si="51"/>
        <v>0.17982608695652175</v>
      </c>
      <c r="AC214" s="63">
        <v>0.09</v>
      </c>
      <c r="AD214" s="64">
        <v>98.7</v>
      </c>
      <c r="AE214" s="65">
        <v>100.6</v>
      </c>
      <c r="AF214" s="66">
        <f t="shared" si="52"/>
        <v>9.1732522796352578E-2</v>
      </c>
      <c r="AG214" s="67">
        <v>0</v>
      </c>
      <c r="AH214" s="68">
        <v>90.4</v>
      </c>
      <c r="AI214" s="68">
        <v>104.3</v>
      </c>
      <c r="AJ214" s="69">
        <f t="shared" si="53"/>
        <v>0</v>
      </c>
      <c r="AK214" s="70">
        <v>0</v>
      </c>
      <c r="AL214" s="71">
        <v>158.5</v>
      </c>
      <c r="AM214" s="71">
        <v>181</v>
      </c>
      <c r="AN214" s="72">
        <f t="shared" si="54"/>
        <v>0</v>
      </c>
      <c r="AO214" s="73">
        <f t="shared" si="55"/>
        <v>1</v>
      </c>
    </row>
    <row r="215" spans="1:41" x14ac:dyDescent="0.35">
      <c r="A215" s="48" t="s">
        <v>241</v>
      </c>
      <c r="B215" s="48" t="s">
        <v>896</v>
      </c>
      <c r="C215" s="48">
        <v>269.05</v>
      </c>
      <c r="D215" s="48">
        <f>C215/1.15</f>
        <v>233.95652173913047</v>
      </c>
      <c r="E215" s="48"/>
      <c r="F215" s="48">
        <f t="shared" si="45"/>
        <v>198.86304347826089</v>
      </c>
      <c r="G215" s="48">
        <f t="shared" si="46"/>
        <v>1.0784712916655563</v>
      </c>
      <c r="H215" s="48">
        <f t="shared" si="47"/>
        <v>35.093478260869567</v>
      </c>
      <c r="I215" s="48">
        <f t="shared" si="48"/>
        <v>249.56156162541328</v>
      </c>
      <c r="J215" s="48"/>
      <c r="K215" s="48">
        <f>I215*1.15</f>
        <v>286.99579586922522</v>
      </c>
      <c r="L215" s="49">
        <f>K215-C215</f>
        <v>17.945795869225208</v>
      </c>
      <c r="M215" s="50">
        <f>L215/C215</f>
        <v>6.6700597915722748E-2</v>
      </c>
      <c r="Q215" s="54">
        <v>0</v>
      </c>
      <c r="R215" s="55">
        <v>17.294</v>
      </c>
      <c r="S215" s="55">
        <v>17.689900000000002</v>
      </c>
      <c r="T215" s="56">
        <f t="shared" si="49"/>
        <v>0</v>
      </c>
      <c r="U215" s="57">
        <v>0.75</v>
      </c>
      <c r="V215" s="58">
        <v>96.2</v>
      </c>
      <c r="W215" s="58">
        <v>103.5</v>
      </c>
      <c r="X215" s="59">
        <f t="shared" si="50"/>
        <v>0.80691268191268195</v>
      </c>
      <c r="Y215" s="60">
        <v>0.16</v>
      </c>
      <c r="Z215" s="61">
        <v>92</v>
      </c>
      <c r="AA215" s="61">
        <v>103.4</v>
      </c>
      <c r="AB215" s="62">
        <f t="shared" si="51"/>
        <v>0.17982608695652175</v>
      </c>
      <c r="AC215" s="63">
        <v>0.09</v>
      </c>
      <c r="AD215" s="64">
        <v>98.7</v>
      </c>
      <c r="AE215" s="65">
        <v>100.6</v>
      </c>
      <c r="AF215" s="66">
        <f t="shared" si="52"/>
        <v>9.1732522796352578E-2</v>
      </c>
      <c r="AG215" s="67">
        <v>0</v>
      </c>
      <c r="AH215" s="68">
        <v>90.4</v>
      </c>
      <c r="AI215" s="68">
        <v>104.3</v>
      </c>
      <c r="AJ215" s="69">
        <f t="shared" si="53"/>
        <v>0</v>
      </c>
      <c r="AK215" s="70">
        <v>0</v>
      </c>
      <c r="AL215" s="71">
        <v>158.5</v>
      </c>
      <c r="AM215" s="71">
        <v>181</v>
      </c>
      <c r="AN215" s="72">
        <f t="shared" si="54"/>
        <v>0</v>
      </c>
      <c r="AO215" s="73">
        <f t="shared" si="55"/>
        <v>1</v>
      </c>
    </row>
    <row r="216" spans="1:41" x14ac:dyDescent="0.35">
      <c r="A216" s="48" t="s">
        <v>242</v>
      </c>
      <c r="B216" s="48" t="s">
        <v>896</v>
      </c>
      <c r="C216" s="48">
        <v>265.04000000000002</v>
      </c>
      <c r="D216" s="48">
        <f>C216/1.15</f>
        <v>230.46956521739133</v>
      </c>
      <c r="E216" s="48"/>
      <c r="F216" s="48">
        <f t="shared" si="45"/>
        <v>195.89913043478262</v>
      </c>
      <c r="G216" s="48">
        <f t="shared" si="46"/>
        <v>1.0784712916655563</v>
      </c>
      <c r="H216" s="48">
        <f t="shared" si="47"/>
        <v>34.5704347826087</v>
      </c>
      <c r="I216" s="48">
        <f t="shared" si="48"/>
        <v>245.84202301876803</v>
      </c>
      <c r="J216" s="48"/>
      <c r="K216" s="48">
        <f>I216*1.15</f>
        <v>282.71832647158323</v>
      </c>
      <c r="L216" s="49">
        <f>K216-C216</f>
        <v>17.678326471583205</v>
      </c>
      <c r="M216" s="50">
        <f>L216/C216</f>
        <v>6.6700597915722928E-2</v>
      </c>
      <c r="Q216" s="54">
        <v>0</v>
      </c>
      <c r="R216" s="55">
        <v>17.294</v>
      </c>
      <c r="S216" s="55">
        <v>17.689900000000002</v>
      </c>
      <c r="T216" s="56">
        <f t="shared" si="49"/>
        <v>0</v>
      </c>
      <c r="U216" s="57">
        <v>0.75</v>
      </c>
      <c r="V216" s="58">
        <v>96.2</v>
      </c>
      <c r="W216" s="58">
        <v>103.5</v>
      </c>
      <c r="X216" s="59">
        <f t="shared" si="50"/>
        <v>0.80691268191268195</v>
      </c>
      <c r="Y216" s="60">
        <v>0.16</v>
      </c>
      <c r="Z216" s="61">
        <v>92</v>
      </c>
      <c r="AA216" s="61">
        <v>103.4</v>
      </c>
      <c r="AB216" s="62">
        <f t="shared" si="51"/>
        <v>0.17982608695652175</v>
      </c>
      <c r="AC216" s="63">
        <v>0.09</v>
      </c>
      <c r="AD216" s="64">
        <v>98.7</v>
      </c>
      <c r="AE216" s="65">
        <v>100.6</v>
      </c>
      <c r="AF216" s="66">
        <f t="shared" si="52"/>
        <v>9.1732522796352578E-2</v>
      </c>
      <c r="AG216" s="67">
        <v>0</v>
      </c>
      <c r="AH216" s="68">
        <v>90.4</v>
      </c>
      <c r="AI216" s="68">
        <v>104.3</v>
      </c>
      <c r="AJ216" s="69">
        <f t="shared" si="53"/>
        <v>0</v>
      </c>
      <c r="AK216" s="70">
        <v>0</v>
      </c>
      <c r="AL216" s="71">
        <v>158.5</v>
      </c>
      <c r="AM216" s="71">
        <v>181</v>
      </c>
      <c r="AN216" s="72">
        <f t="shared" si="54"/>
        <v>0</v>
      </c>
      <c r="AO216" s="73">
        <f t="shared" si="55"/>
        <v>1</v>
      </c>
    </row>
    <row r="217" spans="1:41" x14ac:dyDescent="0.35">
      <c r="A217" s="48" t="s">
        <v>243</v>
      </c>
      <c r="B217" s="48" t="s">
        <v>896</v>
      </c>
      <c r="C217" s="48">
        <v>253.59</v>
      </c>
      <c r="D217" s="48">
        <f>C217/1.15</f>
        <v>220.5130434782609</v>
      </c>
      <c r="E217" s="48"/>
      <c r="F217" s="48">
        <f t="shared" si="45"/>
        <v>187.43608695652176</v>
      </c>
      <c r="G217" s="48">
        <f t="shared" si="46"/>
        <v>1.0784712916655563</v>
      </c>
      <c r="H217" s="48">
        <f t="shared" si="47"/>
        <v>33.076956521739135</v>
      </c>
      <c r="I217" s="48">
        <f t="shared" si="48"/>
        <v>235.22139532647668</v>
      </c>
      <c r="J217" s="48"/>
      <c r="K217" s="48">
        <f>I217*1.15</f>
        <v>270.50460462544817</v>
      </c>
      <c r="L217" s="49">
        <f>K217-C217</f>
        <v>16.914604625448163</v>
      </c>
      <c r="M217" s="50">
        <f>L217/C217</f>
        <v>6.6700597915722873E-2</v>
      </c>
      <c r="Q217" s="54">
        <v>0</v>
      </c>
      <c r="R217" s="55">
        <v>17.294</v>
      </c>
      <c r="S217" s="55">
        <v>17.689900000000002</v>
      </c>
      <c r="T217" s="56">
        <f t="shared" si="49"/>
        <v>0</v>
      </c>
      <c r="U217" s="57">
        <v>0.75</v>
      </c>
      <c r="V217" s="58">
        <v>96.2</v>
      </c>
      <c r="W217" s="58">
        <v>103.5</v>
      </c>
      <c r="X217" s="59">
        <f t="shared" si="50"/>
        <v>0.80691268191268195</v>
      </c>
      <c r="Y217" s="60">
        <v>0.16</v>
      </c>
      <c r="Z217" s="61">
        <v>92</v>
      </c>
      <c r="AA217" s="61">
        <v>103.4</v>
      </c>
      <c r="AB217" s="62">
        <f t="shared" si="51"/>
        <v>0.17982608695652175</v>
      </c>
      <c r="AC217" s="63">
        <v>0.09</v>
      </c>
      <c r="AD217" s="64">
        <v>98.7</v>
      </c>
      <c r="AE217" s="65">
        <v>100.6</v>
      </c>
      <c r="AF217" s="66">
        <f t="shared" si="52"/>
        <v>9.1732522796352578E-2</v>
      </c>
      <c r="AG217" s="67">
        <v>0</v>
      </c>
      <c r="AH217" s="68">
        <v>90.4</v>
      </c>
      <c r="AI217" s="68">
        <v>104.3</v>
      </c>
      <c r="AJ217" s="69">
        <f t="shared" si="53"/>
        <v>0</v>
      </c>
      <c r="AK217" s="70">
        <v>0</v>
      </c>
      <c r="AL217" s="71">
        <v>158.5</v>
      </c>
      <c r="AM217" s="71">
        <v>181</v>
      </c>
      <c r="AN217" s="72">
        <f t="shared" si="54"/>
        <v>0</v>
      </c>
      <c r="AO217" s="73">
        <f t="shared" si="55"/>
        <v>1</v>
      </c>
    </row>
    <row r="218" spans="1:41" x14ac:dyDescent="0.35">
      <c r="A218" s="48" t="s">
        <v>244</v>
      </c>
      <c r="B218" s="48" t="s">
        <v>896</v>
      </c>
      <c r="C218" s="48">
        <v>253.93</v>
      </c>
      <c r="D218" s="48">
        <f>C218/1.15</f>
        <v>220.80869565217392</v>
      </c>
      <c r="E218" s="48"/>
      <c r="F218" s="48">
        <f t="shared" si="45"/>
        <v>187.68739130434784</v>
      </c>
      <c r="G218" s="48">
        <f t="shared" si="46"/>
        <v>1.0784712916655563</v>
      </c>
      <c r="H218" s="48">
        <f t="shared" si="47"/>
        <v>33.12130434782609</v>
      </c>
      <c r="I218" s="48">
        <f t="shared" si="48"/>
        <v>235.53676767716482</v>
      </c>
      <c r="J218" s="48"/>
      <c r="K218" s="48">
        <f>I218*1.15</f>
        <v>270.86728282873952</v>
      </c>
      <c r="L218" s="49">
        <f>K218-C218</f>
        <v>16.937282828739512</v>
      </c>
      <c r="M218" s="50">
        <f>L218/C218</f>
        <v>6.6700597915722887E-2</v>
      </c>
      <c r="Q218" s="54">
        <v>0</v>
      </c>
      <c r="R218" s="55">
        <v>17.294</v>
      </c>
      <c r="S218" s="55">
        <v>17.689900000000002</v>
      </c>
      <c r="T218" s="56">
        <f t="shared" si="49"/>
        <v>0</v>
      </c>
      <c r="U218" s="57">
        <v>0.75</v>
      </c>
      <c r="V218" s="58">
        <v>96.2</v>
      </c>
      <c r="W218" s="58">
        <v>103.5</v>
      </c>
      <c r="X218" s="59">
        <f t="shared" si="50"/>
        <v>0.80691268191268195</v>
      </c>
      <c r="Y218" s="60">
        <v>0.16</v>
      </c>
      <c r="Z218" s="61">
        <v>92</v>
      </c>
      <c r="AA218" s="61">
        <v>103.4</v>
      </c>
      <c r="AB218" s="62">
        <f t="shared" si="51"/>
        <v>0.17982608695652175</v>
      </c>
      <c r="AC218" s="63">
        <v>0.09</v>
      </c>
      <c r="AD218" s="64">
        <v>98.7</v>
      </c>
      <c r="AE218" s="65">
        <v>100.6</v>
      </c>
      <c r="AF218" s="66">
        <f t="shared" si="52"/>
        <v>9.1732522796352578E-2</v>
      </c>
      <c r="AG218" s="67">
        <v>0</v>
      </c>
      <c r="AH218" s="68">
        <v>90.4</v>
      </c>
      <c r="AI218" s="68">
        <v>104.3</v>
      </c>
      <c r="AJ218" s="69">
        <f t="shared" si="53"/>
        <v>0</v>
      </c>
      <c r="AK218" s="70">
        <v>0</v>
      </c>
      <c r="AL218" s="71">
        <v>158.5</v>
      </c>
      <c r="AM218" s="71">
        <v>181</v>
      </c>
      <c r="AN218" s="72">
        <f t="shared" si="54"/>
        <v>0</v>
      </c>
      <c r="AO218" s="73">
        <f t="shared" si="55"/>
        <v>1</v>
      </c>
    </row>
    <row r="219" spans="1:41" x14ac:dyDescent="0.35">
      <c r="A219" s="48" t="s">
        <v>245</v>
      </c>
      <c r="B219" s="48" t="s">
        <v>896</v>
      </c>
      <c r="C219" s="48">
        <v>217.47</v>
      </c>
      <c r="D219" s="48">
        <f>C219/1.15</f>
        <v>189.10434782608698</v>
      </c>
      <c r="E219" s="48"/>
      <c r="F219" s="48">
        <f t="shared" si="45"/>
        <v>160.73869565217393</v>
      </c>
      <c r="G219" s="48">
        <f t="shared" si="46"/>
        <v>1.0784712916655563</v>
      </c>
      <c r="H219" s="48">
        <f t="shared" si="47"/>
        <v>28.365652173913045</v>
      </c>
      <c r="I219" s="48">
        <f t="shared" si="48"/>
        <v>201.71772089454981</v>
      </c>
      <c r="J219" s="48"/>
      <c r="K219" s="48">
        <f>I219*1.15</f>
        <v>231.97537902873228</v>
      </c>
      <c r="L219" s="49">
        <f>K219-C219</f>
        <v>14.505379028732278</v>
      </c>
      <c r="M219" s="50">
        <f>L219/C219</f>
        <v>6.6700597915722984E-2</v>
      </c>
      <c r="Q219" s="54">
        <v>0</v>
      </c>
      <c r="R219" s="55">
        <v>17.294</v>
      </c>
      <c r="S219" s="55">
        <v>17.689900000000002</v>
      </c>
      <c r="T219" s="56">
        <f t="shared" si="49"/>
        <v>0</v>
      </c>
      <c r="U219" s="57">
        <v>0.75</v>
      </c>
      <c r="V219" s="58">
        <v>96.2</v>
      </c>
      <c r="W219" s="58">
        <v>103.5</v>
      </c>
      <c r="X219" s="59">
        <f t="shared" si="50"/>
        <v>0.80691268191268195</v>
      </c>
      <c r="Y219" s="60">
        <v>0.16</v>
      </c>
      <c r="Z219" s="61">
        <v>92</v>
      </c>
      <c r="AA219" s="61">
        <v>103.4</v>
      </c>
      <c r="AB219" s="62">
        <f t="shared" si="51"/>
        <v>0.17982608695652175</v>
      </c>
      <c r="AC219" s="63">
        <v>0.09</v>
      </c>
      <c r="AD219" s="64">
        <v>98.7</v>
      </c>
      <c r="AE219" s="65">
        <v>100.6</v>
      </c>
      <c r="AF219" s="66">
        <f t="shared" si="52"/>
        <v>9.1732522796352578E-2</v>
      </c>
      <c r="AG219" s="67">
        <v>0</v>
      </c>
      <c r="AH219" s="68">
        <v>90.4</v>
      </c>
      <c r="AI219" s="68">
        <v>104.3</v>
      </c>
      <c r="AJ219" s="69">
        <f t="shared" si="53"/>
        <v>0</v>
      </c>
      <c r="AK219" s="70">
        <v>0</v>
      </c>
      <c r="AL219" s="71">
        <v>158.5</v>
      </c>
      <c r="AM219" s="71">
        <v>181</v>
      </c>
      <c r="AN219" s="72">
        <f t="shared" si="54"/>
        <v>0</v>
      </c>
      <c r="AO219" s="73">
        <f t="shared" si="55"/>
        <v>1</v>
      </c>
    </row>
    <row r="220" spans="1:41" x14ac:dyDescent="0.35">
      <c r="A220" s="48" t="s">
        <v>246</v>
      </c>
      <c r="B220" s="48" t="s">
        <v>896</v>
      </c>
      <c r="C220" s="48">
        <v>206.23</v>
      </c>
      <c r="D220" s="48">
        <f>C220/1.15</f>
        <v>179.33043478260871</v>
      </c>
      <c r="E220" s="48"/>
      <c r="F220" s="48">
        <f t="shared" si="45"/>
        <v>152.43086956521739</v>
      </c>
      <c r="G220" s="48">
        <f t="shared" si="46"/>
        <v>1.0784712916655563</v>
      </c>
      <c r="H220" s="48">
        <f t="shared" si="47"/>
        <v>26.899565217391306</v>
      </c>
      <c r="I220" s="48">
        <f t="shared" si="48"/>
        <v>191.29188200709524</v>
      </c>
      <c r="J220" s="48"/>
      <c r="K220" s="48">
        <f>I220*1.15</f>
        <v>219.9856643081595</v>
      </c>
      <c r="L220" s="49">
        <f>K220-C220</f>
        <v>13.75566430815951</v>
      </c>
      <c r="M220" s="50">
        <f>L220/C220</f>
        <v>6.670059791572279E-2</v>
      </c>
      <c r="Q220" s="54">
        <v>0</v>
      </c>
      <c r="R220" s="55">
        <v>17.294</v>
      </c>
      <c r="S220" s="55">
        <v>17.689900000000002</v>
      </c>
      <c r="T220" s="56">
        <f t="shared" si="49"/>
        <v>0</v>
      </c>
      <c r="U220" s="57">
        <v>0.75</v>
      </c>
      <c r="V220" s="58">
        <v>96.2</v>
      </c>
      <c r="W220" s="58">
        <v>103.5</v>
      </c>
      <c r="X220" s="59">
        <f t="shared" si="50"/>
        <v>0.80691268191268195</v>
      </c>
      <c r="Y220" s="60">
        <v>0.16</v>
      </c>
      <c r="Z220" s="61">
        <v>92</v>
      </c>
      <c r="AA220" s="61">
        <v>103.4</v>
      </c>
      <c r="AB220" s="62">
        <f t="shared" si="51"/>
        <v>0.17982608695652175</v>
      </c>
      <c r="AC220" s="63">
        <v>0.09</v>
      </c>
      <c r="AD220" s="64">
        <v>98.7</v>
      </c>
      <c r="AE220" s="65">
        <v>100.6</v>
      </c>
      <c r="AF220" s="66">
        <f t="shared" si="52"/>
        <v>9.1732522796352578E-2</v>
      </c>
      <c r="AG220" s="67">
        <v>0</v>
      </c>
      <c r="AH220" s="68">
        <v>90.4</v>
      </c>
      <c r="AI220" s="68">
        <v>104.3</v>
      </c>
      <c r="AJ220" s="69">
        <f t="shared" si="53"/>
        <v>0</v>
      </c>
      <c r="AK220" s="70">
        <v>0</v>
      </c>
      <c r="AL220" s="71">
        <v>158.5</v>
      </c>
      <c r="AM220" s="71">
        <v>181</v>
      </c>
      <c r="AN220" s="72">
        <f t="shared" si="54"/>
        <v>0</v>
      </c>
      <c r="AO220" s="73">
        <f t="shared" si="55"/>
        <v>1</v>
      </c>
    </row>
    <row r="221" spans="1:41" x14ac:dyDescent="0.35">
      <c r="A221" s="48" t="s">
        <v>247</v>
      </c>
      <c r="B221" s="48" t="s">
        <v>896</v>
      </c>
      <c r="C221" s="48">
        <v>189.99</v>
      </c>
      <c r="D221" s="48">
        <f>C221/1.15</f>
        <v>165.20869565217393</v>
      </c>
      <c r="E221" s="48"/>
      <c r="F221" s="48">
        <f t="shared" si="45"/>
        <v>140.42739130434785</v>
      </c>
      <c r="G221" s="48">
        <f t="shared" si="46"/>
        <v>1.0784712916655563</v>
      </c>
      <c r="H221" s="48">
        <f t="shared" si="47"/>
        <v>24.78130434782609</v>
      </c>
      <c r="I221" s="48">
        <f t="shared" si="48"/>
        <v>176.22821443305062</v>
      </c>
      <c r="J221" s="48"/>
      <c r="K221" s="48">
        <f>I221*1.15</f>
        <v>202.66244659800819</v>
      </c>
      <c r="L221" s="49">
        <f>K221-C221</f>
        <v>12.672446598008179</v>
      </c>
      <c r="M221" s="50">
        <f>L221/C221</f>
        <v>6.6700597915722817E-2</v>
      </c>
      <c r="Q221" s="54">
        <v>0</v>
      </c>
      <c r="R221" s="55">
        <v>17.294</v>
      </c>
      <c r="S221" s="55">
        <v>17.689900000000002</v>
      </c>
      <c r="T221" s="56">
        <f t="shared" si="49"/>
        <v>0</v>
      </c>
      <c r="U221" s="57">
        <v>0.75</v>
      </c>
      <c r="V221" s="58">
        <v>96.2</v>
      </c>
      <c r="W221" s="58">
        <v>103.5</v>
      </c>
      <c r="X221" s="59">
        <f t="shared" si="50"/>
        <v>0.80691268191268195</v>
      </c>
      <c r="Y221" s="60">
        <v>0.16</v>
      </c>
      <c r="Z221" s="61">
        <v>92</v>
      </c>
      <c r="AA221" s="61">
        <v>103.4</v>
      </c>
      <c r="AB221" s="62">
        <f t="shared" si="51"/>
        <v>0.17982608695652175</v>
      </c>
      <c r="AC221" s="63">
        <v>0.09</v>
      </c>
      <c r="AD221" s="64">
        <v>98.7</v>
      </c>
      <c r="AE221" s="65">
        <v>100.6</v>
      </c>
      <c r="AF221" s="66">
        <f t="shared" si="52"/>
        <v>9.1732522796352578E-2</v>
      </c>
      <c r="AG221" s="67">
        <v>0</v>
      </c>
      <c r="AH221" s="68">
        <v>90.4</v>
      </c>
      <c r="AI221" s="68">
        <v>104.3</v>
      </c>
      <c r="AJ221" s="69">
        <f t="shared" si="53"/>
        <v>0</v>
      </c>
      <c r="AK221" s="70">
        <v>0</v>
      </c>
      <c r="AL221" s="71">
        <v>158.5</v>
      </c>
      <c r="AM221" s="71">
        <v>181</v>
      </c>
      <c r="AN221" s="72">
        <f t="shared" si="54"/>
        <v>0</v>
      </c>
      <c r="AO221" s="73">
        <f t="shared" si="55"/>
        <v>1</v>
      </c>
    </row>
    <row r="222" spans="1:41" x14ac:dyDescent="0.35">
      <c r="A222" s="48" t="s">
        <v>248</v>
      </c>
      <c r="B222" s="48" t="s">
        <v>896</v>
      </c>
      <c r="C222" s="48">
        <v>383.24</v>
      </c>
      <c r="D222" s="48">
        <f>C222/1.15</f>
        <v>333.25217391304352</v>
      </c>
      <c r="E222" s="48"/>
      <c r="F222" s="48">
        <f t="shared" si="45"/>
        <v>283.26434782608698</v>
      </c>
      <c r="G222" s="48">
        <f t="shared" si="46"/>
        <v>1.0784712916655563</v>
      </c>
      <c r="H222" s="48">
        <f t="shared" si="47"/>
        <v>49.987826086956524</v>
      </c>
      <c r="I222" s="48">
        <f t="shared" si="48"/>
        <v>355.480293169758</v>
      </c>
      <c r="J222" s="48"/>
      <c r="K222" s="48">
        <f>I222*1.15</f>
        <v>408.80233714522166</v>
      </c>
      <c r="L222" s="49">
        <f>K222-C222</f>
        <v>25.562337145221647</v>
      </c>
      <c r="M222" s="50">
        <f>L222/C222</f>
        <v>6.6700597915722901E-2</v>
      </c>
      <c r="Q222" s="54">
        <v>0</v>
      </c>
      <c r="R222" s="55">
        <v>17.294</v>
      </c>
      <c r="S222" s="55">
        <v>17.689900000000002</v>
      </c>
      <c r="T222" s="56">
        <f t="shared" si="49"/>
        <v>0</v>
      </c>
      <c r="U222" s="57">
        <v>0.75</v>
      </c>
      <c r="V222" s="58">
        <v>96.2</v>
      </c>
      <c r="W222" s="58">
        <v>103.5</v>
      </c>
      <c r="X222" s="59">
        <f t="shared" si="50"/>
        <v>0.80691268191268195</v>
      </c>
      <c r="Y222" s="60">
        <v>0.16</v>
      </c>
      <c r="Z222" s="61">
        <v>92</v>
      </c>
      <c r="AA222" s="61">
        <v>103.4</v>
      </c>
      <c r="AB222" s="62">
        <f t="shared" si="51"/>
        <v>0.17982608695652175</v>
      </c>
      <c r="AC222" s="63">
        <v>0.09</v>
      </c>
      <c r="AD222" s="64">
        <v>98.7</v>
      </c>
      <c r="AE222" s="65">
        <v>100.6</v>
      </c>
      <c r="AF222" s="66">
        <f t="shared" si="52"/>
        <v>9.1732522796352578E-2</v>
      </c>
      <c r="AG222" s="67">
        <v>0</v>
      </c>
      <c r="AH222" s="68">
        <v>90.4</v>
      </c>
      <c r="AI222" s="68">
        <v>104.3</v>
      </c>
      <c r="AJ222" s="69">
        <f t="shared" si="53"/>
        <v>0</v>
      </c>
      <c r="AK222" s="70">
        <v>0</v>
      </c>
      <c r="AL222" s="71">
        <v>158.5</v>
      </c>
      <c r="AM222" s="71">
        <v>181</v>
      </c>
      <c r="AN222" s="72">
        <f t="shared" si="54"/>
        <v>0</v>
      </c>
      <c r="AO222" s="73">
        <f t="shared" si="55"/>
        <v>1</v>
      </c>
    </row>
    <row r="223" spans="1:41" x14ac:dyDescent="0.35">
      <c r="A223" s="48" t="s">
        <v>249</v>
      </c>
      <c r="B223" s="48" t="s">
        <v>896</v>
      </c>
      <c r="C223" s="48">
        <v>377.55</v>
      </c>
      <c r="D223" s="48">
        <f>C223/1.15</f>
        <v>328.304347826087</v>
      </c>
      <c r="E223" s="48"/>
      <c r="F223" s="48">
        <f t="shared" si="45"/>
        <v>279.05869565217392</v>
      </c>
      <c r="G223" s="48">
        <f t="shared" si="46"/>
        <v>1.0784712916655563</v>
      </c>
      <c r="H223" s="48">
        <f t="shared" si="47"/>
        <v>49.245652173913051</v>
      </c>
      <c r="I223" s="48">
        <f t="shared" si="48"/>
        <v>350.20244412441843</v>
      </c>
      <c r="J223" s="48"/>
      <c r="K223" s="48">
        <f>I223*1.15</f>
        <v>402.73281074308119</v>
      </c>
      <c r="L223" s="49">
        <f>K223-C223</f>
        <v>25.182810743081177</v>
      </c>
      <c r="M223" s="50">
        <f>L223/C223</f>
        <v>6.6700597915722887E-2</v>
      </c>
      <c r="Q223" s="54">
        <v>0</v>
      </c>
      <c r="R223" s="55">
        <v>17.294</v>
      </c>
      <c r="S223" s="55">
        <v>17.689900000000002</v>
      </c>
      <c r="T223" s="56">
        <f t="shared" si="49"/>
        <v>0</v>
      </c>
      <c r="U223" s="57">
        <v>0.75</v>
      </c>
      <c r="V223" s="58">
        <v>96.2</v>
      </c>
      <c r="W223" s="58">
        <v>103.5</v>
      </c>
      <c r="X223" s="59">
        <f t="shared" si="50"/>
        <v>0.80691268191268195</v>
      </c>
      <c r="Y223" s="60">
        <v>0.16</v>
      </c>
      <c r="Z223" s="61">
        <v>92</v>
      </c>
      <c r="AA223" s="61">
        <v>103.4</v>
      </c>
      <c r="AB223" s="62">
        <f t="shared" si="51"/>
        <v>0.17982608695652175</v>
      </c>
      <c r="AC223" s="63">
        <v>0.09</v>
      </c>
      <c r="AD223" s="64">
        <v>98.7</v>
      </c>
      <c r="AE223" s="65">
        <v>100.6</v>
      </c>
      <c r="AF223" s="66">
        <f t="shared" si="52"/>
        <v>9.1732522796352578E-2</v>
      </c>
      <c r="AG223" s="67">
        <v>0</v>
      </c>
      <c r="AH223" s="68">
        <v>90.4</v>
      </c>
      <c r="AI223" s="68">
        <v>104.3</v>
      </c>
      <c r="AJ223" s="69">
        <f t="shared" si="53"/>
        <v>0</v>
      </c>
      <c r="AK223" s="70">
        <v>0</v>
      </c>
      <c r="AL223" s="71">
        <v>158.5</v>
      </c>
      <c r="AM223" s="71">
        <v>181</v>
      </c>
      <c r="AN223" s="72">
        <f t="shared" si="54"/>
        <v>0</v>
      </c>
      <c r="AO223" s="73">
        <f t="shared" si="55"/>
        <v>1</v>
      </c>
    </row>
    <row r="224" spans="1:41" x14ac:dyDescent="0.35">
      <c r="A224" s="48" t="s">
        <v>250</v>
      </c>
      <c r="B224" s="48" t="s">
        <v>896</v>
      </c>
      <c r="C224" s="48">
        <v>356.3</v>
      </c>
      <c r="D224" s="48">
        <f>C224/1.15</f>
        <v>309.82608695652175</v>
      </c>
      <c r="E224" s="48"/>
      <c r="F224" s="48">
        <f t="shared" si="45"/>
        <v>263.35217391304349</v>
      </c>
      <c r="G224" s="48">
        <f t="shared" si="46"/>
        <v>1.0784712916655563</v>
      </c>
      <c r="H224" s="48">
        <f t="shared" si="47"/>
        <v>46.473913043478262</v>
      </c>
      <c r="I224" s="48">
        <f t="shared" si="48"/>
        <v>330.4916722064105</v>
      </c>
      <c r="J224" s="48"/>
      <c r="K224" s="48">
        <f>I224*1.15</f>
        <v>380.06542303737206</v>
      </c>
      <c r="L224" s="49">
        <f>K224-C224</f>
        <v>23.765423037372045</v>
      </c>
      <c r="M224" s="50">
        <f>L224/C224</f>
        <v>6.6700597915722831E-2</v>
      </c>
      <c r="Q224" s="54">
        <v>0</v>
      </c>
      <c r="R224" s="55">
        <v>17.294</v>
      </c>
      <c r="S224" s="55">
        <v>17.689900000000002</v>
      </c>
      <c r="T224" s="56">
        <f t="shared" si="49"/>
        <v>0</v>
      </c>
      <c r="U224" s="57">
        <v>0.75</v>
      </c>
      <c r="V224" s="58">
        <v>96.2</v>
      </c>
      <c r="W224" s="58">
        <v>103.5</v>
      </c>
      <c r="X224" s="59">
        <f t="shared" si="50"/>
        <v>0.80691268191268195</v>
      </c>
      <c r="Y224" s="60">
        <v>0.16</v>
      </c>
      <c r="Z224" s="61">
        <v>92</v>
      </c>
      <c r="AA224" s="61">
        <v>103.4</v>
      </c>
      <c r="AB224" s="62">
        <f t="shared" si="51"/>
        <v>0.17982608695652175</v>
      </c>
      <c r="AC224" s="63">
        <v>0.09</v>
      </c>
      <c r="AD224" s="64">
        <v>98.7</v>
      </c>
      <c r="AE224" s="65">
        <v>100.6</v>
      </c>
      <c r="AF224" s="66">
        <f t="shared" si="52"/>
        <v>9.1732522796352578E-2</v>
      </c>
      <c r="AG224" s="67">
        <v>0</v>
      </c>
      <c r="AH224" s="68">
        <v>90.4</v>
      </c>
      <c r="AI224" s="68">
        <v>104.3</v>
      </c>
      <c r="AJ224" s="69">
        <f t="shared" si="53"/>
        <v>0</v>
      </c>
      <c r="AK224" s="70">
        <v>0</v>
      </c>
      <c r="AL224" s="71">
        <v>158.5</v>
      </c>
      <c r="AM224" s="71">
        <v>181</v>
      </c>
      <c r="AN224" s="72">
        <f t="shared" si="54"/>
        <v>0</v>
      </c>
      <c r="AO224" s="73">
        <f t="shared" si="55"/>
        <v>1</v>
      </c>
    </row>
    <row r="225" spans="1:41" x14ac:dyDescent="0.35">
      <c r="A225" s="48" t="s">
        <v>251</v>
      </c>
      <c r="B225" s="48" t="s">
        <v>896</v>
      </c>
      <c r="C225" s="48">
        <v>295.29000000000002</v>
      </c>
      <c r="D225" s="48">
        <f>C225/1.15</f>
        <v>256.77391304347827</v>
      </c>
      <c r="E225" s="48"/>
      <c r="F225" s="48">
        <f t="shared" si="45"/>
        <v>218.25782608695653</v>
      </c>
      <c r="G225" s="48">
        <f t="shared" si="46"/>
        <v>1.0784712916655563</v>
      </c>
      <c r="H225" s="48">
        <f t="shared" si="47"/>
        <v>38.51608695652174</v>
      </c>
      <c r="I225" s="48">
        <f t="shared" si="48"/>
        <v>273.90088657263811</v>
      </c>
      <c r="J225" s="48"/>
      <c r="K225" s="48">
        <f>I225*1.15</f>
        <v>314.98601955853383</v>
      </c>
      <c r="L225" s="49">
        <f>K225-C225</f>
        <v>19.696019558533806</v>
      </c>
      <c r="M225" s="50">
        <f>L225/C225</f>
        <v>6.6700597915722859E-2</v>
      </c>
      <c r="Q225" s="54">
        <v>0</v>
      </c>
      <c r="R225" s="55">
        <v>17.294</v>
      </c>
      <c r="S225" s="55">
        <v>17.689900000000002</v>
      </c>
      <c r="T225" s="56">
        <f t="shared" si="49"/>
        <v>0</v>
      </c>
      <c r="U225" s="57">
        <v>0.75</v>
      </c>
      <c r="V225" s="58">
        <v>96.2</v>
      </c>
      <c r="W225" s="58">
        <v>103.5</v>
      </c>
      <c r="X225" s="59">
        <f t="shared" si="50"/>
        <v>0.80691268191268195</v>
      </c>
      <c r="Y225" s="60">
        <v>0.16</v>
      </c>
      <c r="Z225" s="61">
        <v>92</v>
      </c>
      <c r="AA225" s="61">
        <v>103.4</v>
      </c>
      <c r="AB225" s="62">
        <f t="shared" si="51"/>
        <v>0.17982608695652175</v>
      </c>
      <c r="AC225" s="63">
        <v>0.09</v>
      </c>
      <c r="AD225" s="64">
        <v>98.7</v>
      </c>
      <c r="AE225" s="65">
        <v>100.6</v>
      </c>
      <c r="AF225" s="66">
        <f t="shared" si="52"/>
        <v>9.1732522796352578E-2</v>
      </c>
      <c r="AG225" s="67">
        <v>0</v>
      </c>
      <c r="AH225" s="68">
        <v>90.4</v>
      </c>
      <c r="AI225" s="68">
        <v>104.3</v>
      </c>
      <c r="AJ225" s="69">
        <f t="shared" si="53"/>
        <v>0</v>
      </c>
      <c r="AK225" s="70">
        <v>0</v>
      </c>
      <c r="AL225" s="71">
        <v>158.5</v>
      </c>
      <c r="AM225" s="71">
        <v>181</v>
      </c>
      <c r="AN225" s="72">
        <f t="shared" si="54"/>
        <v>0</v>
      </c>
      <c r="AO225" s="73">
        <f t="shared" si="55"/>
        <v>1</v>
      </c>
    </row>
    <row r="226" spans="1:41" x14ac:dyDescent="0.35">
      <c r="A226" s="48" t="s">
        <v>252</v>
      </c>
      <c r="B226" s="48" t="s">
        <v>896</v>
      </c>
      <c r="C226" s="48">
        <v>283.51</v>
      </c>
      <c r="D226" s="48">
        <f>C226/1.15</f>
        <v>246.53043478260869</v>
      </c>
      <c r="E226" s="48"/>
      <c r="F226" s="48">
        <f t="shared" si="45"/>
        <v>209.5508695652174</v>
      </c>
      <c r="G226" s="48">
        <f t="shared" si="46"/>
        <v>1.0784712916655563</v>
      </c>
      <c r="H226" s="48">
        <f t="shared" si="47"/>
        <v>36.979565217391304</v>
      </c>
      <c r="I226" s="48">
        <f t="shared" si="48"/>
        <v>262.97416218703182</v>
      </c>
      <c r="J226" s="48"/>
      <c r="K226" s="48">
        <f>I226*1.15</f>
        <v>302.42028651508656</v>
      </c>
      <c r="L226" s="49">
        <f>K226-C226</f>
        <v>18.910286515086568</v>
      </c>
      <c r="M226" s="50">
        <f>L226/C226</f>
        <v>6.670059791572279E-2</v>
      </c>
      <c r="Q226" s="54">
        <v>0</v>
      </c>
      <c r="R226" s="55">
        <v>17.294</v>
      </c>
      <c r="S226" s="55">
        <v>17.689900000000002</v>
      </c>
      <c r="T226" s="56">
        <f t="shared" si="49"/>
        <v>0</v>
      </c>
      <c r="U226" s="57">
        <v>0.75</v>
      </c>
      <c r="V226" s="58">
        <v>96.2</v>
      </c>
      <c r="W226" s="58">
        <v>103.5</v>
      </c>
      <c r="X226" s="59">
        <f t="shared" si="50"/>
        <v>0.80691268191268195</v>
      </c>
      <c r="Y226" s="60">
        <v>0.16</v>
      </c>
      <c r="Z226" s="61">
        <v>92</v>
      </c>
      <c r="AA226" s="61">
        <v>103.4</v>
      </c>
      <c r="AB226" s="62">
        <f t="shared" si="51"/>
        <v>0.17982608695652175</v>
      </c>
      <c r="AC226" s="63">
        <v>0.09</v>
      </c>
      <c r="AD226" s="64">
        <v>98.7</v>
      </c>
      <c r="AE226" s="65">
        <v>100.6</v>
      </c>
      <c r="AF226" s="66">
        <f t="shared" si="52"/>
        <v>9.1732522796352578E-2</v>
      </c>
      <c r="AG226" s="67">
        <v>0</v>
      </c>
      <c r="AH226" s="68">
        <v>90.4</v>
      </c>
      <c r="AI226" s="68">
        <v>104.3</v>
      </c>
      <c r="AJ226" s="69">
        <f t="shared" si="53"/>
        <v>0</v>
      </c>
      <c r="AK226" s="70">
        <v>0</v>
      </c>
      <c r="AL226" s="71">
        <v>158.5</v>
      </c>
      <c r="AM226" s="71">
        <v>181</v>
      </c>
      <c r="AN226" s="72">
        <f t="shared" si="54"/>
        <v>0</v>
      </c>
      <c r="AO226" s="73">
        <f t="shared" si="55"/>
        <v>1</v>
      </c>
    </row>
    <row r="227" spans="1:41" x14ac:dyDescent="0.35">
      <c r="A227" s="48" t="s">
        <v>253</v>
      </c>
      <c r="B227" s="48" t="s">
        <v>896</v>
      </c>
      <c r="C227" s="48">
        <v>270.39999999999998</v>
      </c>
      <c r="D227" s="48">
        <f>C227/1.15</f>
        <v>235.13043478260869</v>
      </c>
      <c r="E227" s="48"/>
      <c r="F227" s="48">
        <f t="shared" si="45"/>
        <v>199.86086956521737</v>
      </c>
      <c r="G227" s="48">
        <f t="shared" si="46"/>
        <v>1.0784712916655563</v>
      </c>
      <c r="H227" s="48">
        <f t="shared" si="47"/>
        <v>35.269565217391303</v>
      </c>
      <c r="I227" s="48">
        <f t="shared" si="48"/>
        <v>250.81377537079254</v>
      </c>
      <c r="J227" s="48"/>
      <c r="K227" s="48">
        <f>I227*1.15</f>
        <v>288.43584167641143</v>
      </c>
      <c r="L227" s="49">
        <f>K227-C227</f>
        <v>18.035841676411451</v>
      </c>
      <c r="M227" s="50">
        <f>L227/C227</f>
        <v>6.6700597915722831E-2</v>
      </c>
      <c r="Q227" s="54">
        <v>0</v>
      </c>
      <c r="R227" s="55">
        <v>17.294</v>
      </c>
      <c r="S227" s="55">
        <v>17.689900000000002</v>
      </c>
      <c r="T227" s="56">
        <f t="shared" si="49"/>
        <v>0</v>
      </c>
      <c r="U227" s="57">
        <v>0.75</v>
      </c>
      <c r="V227" s="58">
        <v>96.2</v>
      </c>
      <c r="W227" s="58">
        <v>103.5</v>
      </c>
      <c r="X227" s="59">
        <f t="shared" si="50"/>
        <v>0.80691268191268195</v>
      </c>
      <c r="Y227" s="60">
        <v>0.16</v>
      </c>
      <c r="Z227" s="61">
        <v>92</v>
      </c>
      <c r="AA227" s="61">
        <v>103.4</v>
      </c>
      <c r="AB227" s="62">
        <f t="shared" si="51"/>
        <v>0.17982608695652175</v>
      </c>
      <c r="AC227" s="63">
        <v>0.09</v>
      </c>
      <c r="AD227" s="64">
        <v>98.7</v>
      </c>
      <c r="AE227" s="65">
        <v>100.6</v>
      </c>
      <c r="AF227" s="66">
        <f t="shared" si="52"/>
        <v>9.1732522796352578E-2</v>
      </c>
      <c r="AG227" s="67">
        <v>0</v>
      </c>
      <c r="AH227" s="68">
        <v>90.4</v>
      </c>
      <c r="AI227" s="68">
        <v>104.3</v>
      </c>
      <c r="AJ227" s="69">
        <f t="shared" si="53"/>
        <v>0</v>
      </c>
      <c r="AK227" s="70">
        <v>0</v>
      </c>
      <c r="AL227" s="71">
        <v>158.5</v>
      </c>
      <c r="AM227" s="71">
        <v>181</v>
      </c>
      <c r="AN227" s="72">
        <f t="shared" si="54"/>
        <v>0</v>
      </c>
      <c r="AO227" s="73">
        <f t="shared" si="55"/>
        <v>1</v>
      </c>
    </row>
    <row r="228" spans="1:41" x14ac:dyDescent="0.35">
      <c r="A228" s="48" t="s">
        <v>254</v>
      </c>
      <c r="B228" s="48" t="s">
        <v>896</v>
      </c>
      <c r="C228" s="48">
        <v>269.89</v>
      </c>
      <c r="D228" s="48">
        <f>C228/1.15</f>
        <v>234.68695652173915</v>
      </c>
      <c r="E228" s="48"/>
      <c r="F228" s="48">
        <f t="shared" si="45"/>
        <v>199.48391304347828</v>
      </c>
      <c r="G228" s="48">
        <f t="shared" si="46"/>
        <v>1.0784712916655563</v>
      </c>
      <c r="H228" s="48">
        <f t="shared" si="47"/>
        <v>35.203043478260874</v>
      </c>
      <c r="I228" s="48">
        <f t="shared" si="48"/>
        <v>250.34071684476041</v>
      </c>
      <c r="J228" s="48"/>
      <c r="K228" s="48">
        <f>I228*1.15</f>
        <v>287.89182437147446</v>
      </c>
      <c r="L228" s="49">
        <f>K228-C228</f>
        <v>18.00182437147447</v>
      </c>
      <c r="M228" s="50">
        <f>L228/C228</f>
        <v>6.670059791572297E-2</v>
      </c>
      <c r="Q228" s="54">
        <v>0</v>
      </c>
      <c r="R228" s="55">
        <v>17.294</v>
      </c>
      <c r="S228" s="55">
        <v>17.689900000000002</v>
      </c>
      <c r="T228" s="56">
        <f t="shared" si="49"/>
        <v>0</v>
      </c>
      <c r="U228" s="57">
        <v>0.75</v>
      </c>
      <c r="V228" s="58">
        <v>96.2</v>
      </c>
      <c r="W228" s="58">
        <v>103.5</v>
      </c>
      <c r="X228" s="59">
        <f t="shared" si="50"/>
        <v>0.80691268191268195</v>
      </c>
      <c r="Y228" s="60">
        <v>0.16</v>
      </c>
      <c r="Z228" s="61">
        <v>92</v>
      </c>
      <c r="AA228" s="61">
        <v>103.4</v>
      </c>
      <c r="AB228" s="62">
        <f t="shared" si="51"/>
        <v>0.17982608695652175</v>
      </c>
      <c r="AC228" s="63">
        <v>0.09</v>
      </c>
      <c r="AD228" s="64">
        <v>98.7</v>
      </c>
      <c r="AE228" s="65">
        <v>100.6</v>
      </c>
      <c r="AF228" s="66">
        <f t="shared" si="52"/>
        <v>9.1732522796352578E-2</v>
      </c>
      <c r="AG228" s="67">
        <v>0</v>
      </c>
      <c r="AH228" s="68">
        <v>90.4</v>
      </c>
      <c r="AI228" s="68">
        <v>104.3</v>
      </c>
      <c r="AJ228" s="69">
        <f t="shared" si="53"/>
        <v>0</v>
      </c>
      <c r="AK228" s="70">
        <v>0</v>
      </c>
      <c r="AL228" s="71">
        <v>158.5</v>
      </c>
      <c r="AM228" s="71">
        <v>181</v>
      </c>
      <c r="AN228" s="72">
        <f t="shared" si="54"/>
        <v>0</v>
      </c>
      <c r="AO228" s="73">
        <f t="shared" si="55"/>
        <v>1</v>
      </c>
    </row>
    <row r="229" spans="1:41" x14ac:dyDescent="0.35">
      <c r="A229" s="48" t="s">
        <v>255</v>
      </c>
      <c r="B229" s="48" t="s">
        <v>896</v>
      </c>
      <c r="C229" s="48">
        <v>231.3</v>
      </c>
      <c r="D229" s="48">
        <f>C229/1.15</f>
        <v>201.13043478260872</v>
      </c>
      <c r="E229" s="48"/>
      <c r="F229" s="48">
        <f t="shared" si="45"/>
        <v>170.96086956521739</v>
      </c>
      <c r="G229" s="48">
        <f t="shared" si="46"/>
        <v>1.0784712916655563</v>
      </c>
      <c r="H229" s="48">
        <f t="shared" si="47"/>
        <v>30.169565217391305</v>
      </c>
      <c r="I229" s="48">
        <f t="shared" si="48"/>
        <v>214.545955041658</v>
      </c>
      <c r="J229" s="48"/>
      <c r="K229" s="48">
        <f>I229*1.15</f>
        <v>246.72784829790669</v>
      </c>
      <c r="L229" s="49">
        <f>K229-C229</f>
        <v>15.427848297906678</v>
      </c>
      <c r="M229" s="50">
        <f>L229/C229</f>
        <v>6.6700597915722776E-2</v>
      </c>
      <c r="Q229" s="54">
        <v>0</v>
      </c>
      <c r="R229" s="55">
        <v>17.294</v>
      </c>
      <c r="S229" s="55">
        <v>17.689900000000002</v>
      </c>
      <c r="T229" s="56">
        <f t="shared" si="49"/>
        <v>0</v>
      </c>
      <c r="U229" s="57">
        <v>0.75</v>
      </c>
      <c r="V229" s="58">
        <v>96.2</v>
      </c>
      <c r="W229" s="58">
        <v>103.5</v>
      </c>
      <c r="X229" s="59">
        <f t="shared" si="50"/>
        <v>0.80691268191268195</v>
      </c>
      <c r="Y229" s="60">
        <v>0.16</v>
      </c>
      <c r="Z229" s="61">
        <v>92</v>
      </c>
      <c r="AA229" s="61">
        <v>103.4</v>
      </c>
      <c r="AB229" s="62">
        <f t="shared" si="51"/>
        <v>0.17982608695652175</v>
      </c>
      <c r="AC229" s="63">
        <v>0.09</v>
      </c>
      <c r="AD229" s="64">
        <v>98.7</v>
      </c>
      <c r="AE229" s="65">
        <v>100.6</v>
      </c>
      <c r="AF229" s="66">
        <f t="shared" si="52"/>
        <v>9.1732522796352578E-2</v>
      </c>
      <c r="AG229" s="67">
        <v>0</v>
      </c>
      <c r="AH229" s="68">
        <v>90.4</v>
      </c>
      <c r="AI229" s="68">
        <v>104.3</v>
      </c>
      <c r="AJ229" s="69">
        <f t="shared" si="53"/>
        <v>0</v>
      </c>
      <c r="AK229" s="70">
        <v>0</v>
      </c>
      <c r="AL229" s="71">
        <v>158.5</v>
      </c>
      <c r="AM229" s="71">
        <v>181</v>
      </c>
      <c r="AN229" s="72">
        <f t="shared" si="54"/>
        <v>0</v>
      </c>
      <c r="AO229" s="73">
        <f t="shared" si="55"/>
        <v>1</v>
      </c>
    </row>
    <row r="230" spans="1:41" x14ac:dyDescent="0.35">
      <c r="A230" s="48" t="s">
        <v>256</v>
      </c>
      <c r="B230" s="48" t="s">
        <v>896</v>
      </c>
      <c r="C230" s="48">
        <v>213.79</v>
      </c>
      <c r="D230" s="48">
        <f>C230/1.15</f>
        <v>185.90434782608696</v>
      </c>
      <c r="E230" s="48"/>
      <c r="F230" s="48">
        <f t="shared" si="45"/>
        <v>158.0186956521739</v>
      </c>
      <c r="G230" s="48">
        <f t="shared" si="46"/>
        <v>1.0784712916655563</v>
      </c>
      <c r="H230" s="48">
        <f t="shared" si="47"/>
        <v>27.885652173913044</v>
      </c>
      <c r="I230" s="48">
        <f t="shared" si="48"/>
        <v>198.30427898121945</v>
      </c>
      <c r="J230" s="48"/>
      <c r="K230" s="48">
        <f>I230*1.15</f>
        <v>228.04992082840235</v>
      </c>
      <c r="L230" s="49">
        <f>K230-C230</f>
        <v>14.259920828402358</v>
      </c>
      <c r="M230" s="50">
        <f>L230/C230</f>
        <v>6.6700597915722706E-2</v>
      </c>
      <c r="Q230" s="54">
        <v>0</v>
      </c>
      <c r="R230" s="55">
        <v>17.294</v>
      </c>
      <c r="S230" s="55">
        <v>17.689900000000002</v>
      </c>
      <c r="T230" s="56">
        <f t="shared" si="49"/>
        <v>0</v>
      </c>
      <c r="U230" s="57">
        <v>0.75</v>
      </c>
      <c r="V230" s="58">
        <v>96.2</v>
      </c>
      <c r="W230" s="58">
        <v>103.5</v>
      </c>
      <c r="X230" s="59">
        <f t="shared" si="50"/>
        <v>0.80691268191268195</v>
      </c>
      <c r="Y230" s="60">
        <v>0.16</v>
      </c>
      <c r="Z230" s="61">
        <v>92</v>
      </c>
      <c r="AA230" s="61">
        <v>103.4</v>
      </c>
      <c r="AB230" s="62">
        <f t="shared" si="51"/>
        <v>0.17982608695652175</v>
      </c>
      <c r="AC230" s="63">
        <v>0.09</v>
      </c>
      <c r="AD230" s="64">
        <v>98.7</v>
      </c>
      <c r="AE230" s="65">
        <v>100.6</v>
      </c>
      <c r="AF230" s="66">
        <f t="shared" si="52"/>
        <v>9.1732522796352578E-2</v>
      </c>
      <c r="AG230" s="67">
        <v>0</v>
      </c>
      <c r="AH230" s="68">
        <v>90.4</v>
      </c>
      <c r="AI230" s="68">
        <v>104.3</v>
      </c>
      <c r="AJ230" s="69">
        <f t="shared" si="53"/>
        <v>0</v>
      </c>
      <c r="AK230" s="70">
        <v>0</v>
      </c>
      <c r="AL230" s="71">
        <v>158.5</v>
      </c>
      <c r="AM230" s="71">
        <v>181</v>
      </c>
      <c r="AN230" s="72">
        <f t="shared" si="54"/>
        <v>0</v>
      </c>
      <c r="AO230" s="73">
        <f t="shared" si="55"/>
        <v>1</v>
      </c>
    </row>
    <row r="231" spans="1:41" x14ac:dyDescent="0.35">
      <c r="A231" s="48" t="s">
        <v>257</v>
      </c>
      <c r="B231" s="48" t="s">
        <v>896</v>
      </c>
      <c r="C231" s="48">
        <v>197.41</v>
      </c>
      <c r="D231" s="48">
        <f>C231/1.15</f>
        <v>171.66086956521741</v>
      </c>
      <c r="E231" s="48"/>
      <c r="F231" s="48">
        <f t="shared" si="45"/>
        <v>145.9117391304348</v>
      </c>
      <c r="G231" s="48">
        <f t="shared" si="46"/>
        <v>1.0784712916655563</v>
      </c>
      <c r="H231" s="48">
        <f t="shared" si="47"/>
        <v>25.749130434782611</v>
      </c>
      <c r="I231" s="48">
        <f t="shared" si="48"/>
        <v>183.11075220395034</v>
      </c>
      <c r="J231" s="48"/>
      <c r="K231" s="48">
        <f>I231*1.15</f>
        <v>210.57736503454288</v>
      </c>
      <c r="L231" s="49">
        <f>K231-C231</f>
        <v>13.167365034542883</v>
      </c>
      <c r="M231" s="50">
        <f>L231/C231</f>
        <v>6.6700597915723026E-2</v>
      </c>
      <c r="Q231" s="54">
        <v>0</v>
      </c>
      <c r="R231" s="55">
        <v>17.294</v>
      </c>
      <c r="S231" s="55">
        <v>17.689900000000002</v>
      </c>
      <c r="T231" s="56">
        <f t="shared" si="49"/>
        <v>0</v>
      </c>
      <c r="U231" s="57">
        <v>0.75</v>
      </c>
      <c r="V231" s="58">
        <v>96.2</v>
      </c>
      <c r="W231" s="58">
        <v>103.5</v>
      </c>
      <c r="X231" s="59">
        <f t="shared" si="50"/>
        <v>0.80691268191268195</v>
      </c>
      <c r="Y231" s="60">
        <v>0.16</v>
      </c>
      <c r="Z231" s="61">
        <v>92</v>
      </c>
      <c r="AA231" s="61">
        <v>103.4</v>
      </c>
      <c r="AB231" s="62">
        <f t="shared" si="51"/>
        <v>0.17982608695652175</v>
      </c>
      <c r="AC231" s="63">
        <v>0.09</v>
      </c>
      <c r="AD231" s="64">
        <v>98.7</v>
      </c>
      <c r="AE231" s="65">
        <v>100.6</v>
      </c>
      <c r="AF231" s="66">
        <f t="shared" si="52"/>
        <v>9.1732522796352578E-2</v>
      </c>
      <c r="AG231" s="67">
        <v>0</v>
      </c>
      <c r="AH231" s="68">
        <v>90.4</v>
      </c>
      <c r="AI231" s="68">
        <v>104.3</v>
      </c>
      <c r="AJ231" s="69">
        <f t="shared" si="53"/>
        <v>0</v>
      </c>
      <c r="AK231" s="70">
        <v>0</v>
      </c>
      <c r="AL231" s="71">
        <v>158.5</v>
      </c>
      <c r="AM231" s="71">
        <v>181</v>
      </c>
      <c r="AN231" s="72">
        <f t="shared" si="54"/>
        <v>0</v>
      </c>
      <c r="AO231" s="73">
        <f t="shared" si="55"/>
        <v>1</v>
      </c>
    </row>
    <row r="232" spans="1:41" x14ac:dyDescent="0.35">
      <c r="A232" s="48" t="s">
        <v>258</v>
      </c>
      <c r="B232" s="48" t="s">
        <v>896</v>
      </c>
      <c r="C232" s="48">
        <v>270.57</v>
      </c>
      <c r="D232" s="48">
        <f>C232/1.15</f>
        <v>235.27826086956523</v>
      </c>
      <c r="E232" s="48"/>
      <c r="F232" s="48">
        <f t="shared" si="45"/>
        <v>199.98652173913044</v>
      </c>
      <c r="G232" s="48">
        <f t="shared" si="46"/>
        <v>1.0784712916655563</v>
      </c>
      <c r="H232" s="48">
        <f t="shared" si="47"/>
        <v>35.291739130434784</v>
      </c>
      <c r="I232" s="48">
        <f t="shared" si="48"/>
        <v>250.97146154613665</v>
      </c>
      <c r="J232" s="48"/>
      <c r="K232" s="48">
        <f>I232*1.15</f>
        <v>288.6171807780571</v>
      </c>
      <c r="L232" s="49">
        <f>K232-C232</f>
        <v>18.047180778057111</v>
      </c>
      <c r="M232" s="50">
        <f>L232/C232</f>
        <v>6.6700597915722776E-2</v>
      </c>
      <c r="Q232" s="54">
        <v>0</v>
      </c>
      <c r="R232" s="55">
        <v>17.294</v>
      </c>
      <c r="S232" s="55">
        <v>17.689900000000002</v>
      </c>
      <c r="T232" s="56">
        <f t="shared" si="49"/>
        <v>0</v>
      </c>
      <c r="U232" s="57">
        <v>0.75</v>
      </c>
      <c r="V232" s="58">
        <v>96.2</v>
      </c>
      <c r="W232" s="58">
        <v>103.5</v>
      </c>
      <c r="X232" s="59">
        <f t="shared" si="50"/>
        <v>0.80691268191268195</v>
      </c>
      <c r="Y232" s="60">
        <v>0.16</v>
      </c>
      <c r="Z232" s="61">
        <v>92</v>
      </c>
      <c r="AA232" s="61">
        <v>103.4</v>
      </c>
      <c r="AB232" s="62">
        <f t="shared" si="51"/>
        <v>0.17982608695652175</v>
      </c>
      <c r="AC232" s="63">
        <v>0.09</v>
      </c>
      <c r="AD232" s="64">
        <v>98.7</v>
      </c>
      <c r="AE232" s="65">
        <v>100.6</v>
      </c>
      <c r="AF232" s="66">
        <f t="shared" si="52"/>
        <v>9.1732522796352578E-2</v>
      </c>
      <c r="AG232" s="67">
        <v>0</v>
      </c>
      <c r="AH232" s="68">
        <v>90.4</v>
      </c>
      <c r="AI232" s="68">
        <v>104.3</v>
      </c>
      <c r="AJ232" s="69">
        <f t="shared" si="53"/>
        <v>0</v>
      </c>
      <c r="AK232" s="70">
        <v>0</v>
      </c>
      <c r="AL232" s="71">
        <v>158.5</v>
      </c>
      <c r="AM232" s="71">
        <v>181</v>
      </c>
      <c r="AN232" s="72">
        <f t="shared" si="54"/>
        <v>0</v>
      </c>
      <c r="AO232" s="73">
        <f t="shared" si="55"/>
        <v>1</v>
      </c>
    </row>
    <row r="233" spans="1:41" x14ac:dyDescent="0.35">
      <c r="A233" s="48" t="s">
        <v>259</v>
      </c>
      <c r="B233" s="48" t="s">
        <v>896</v>
      </c>
      <c r="C233" s="48">
        <v>233.4</v>
      </c>
      <c r="D233" s="48">
        <f>C233/1.15</f>
        <v>202.95652173913047</v>
      </c>
      <c r="E233" s="48"/>
      <c r="F233" s="48">
        <f t="shared" si="45"/>
        <v>172.5130434782609</v>
      </c>
      <c r="G233" s="48">
        <f t="shared" si="46"/>
        <v>1.0784712916655563</v>
      </c>
      <c r="H233" s="48">
        <f t="shared" si="47"/>
        <v>30.443478260869568</v>
      </c>
      <c r="I233" s="48">
        <f t="shared" si="48"/>
        <v>216.49384309002588</v>
      </c>
      <c r="J233" s="48"/>
      <c r="K233" s="48">
        <f>I233*1.15</f>
        <v>248.96791955352973</v>
      </c>
      <c r="L233" s="49">
        <f>K233-C233</f>
        <v>15.56791955352972</v>
      </c>
      <c r="M233" s="50">
        <f>L233/C233</f>
        <v>6.6700597915722873E-2</v>
      </c>
      <c r="Q233" s="54">
        <v>0</v>
      </c>
      <c r="R233" s="55">
        <v>17.294</v>
      </c>
      <c r="S233" s="55">
        <v>17.689900000000002</v>
      </c>
      <c r="T233" s="56">
        <f t="shared" si="49"/>
        <v>0</v>
      </c>
      <c r="U233" s="57">
        <v>0.75</v>
      </c>
      <c r="V233" s="58">
        <v>96.2</v>
      </c>
      <c r="W233" s="58">
        <v>103.5</v>
      </c>
      <c r="X233" s="59">
        <f t="shared" si="50"/>
        <v>0.80691268191268195</v>
      </c>
      <c r="Y233" s="60">
        <v>0.16</v>
      </c>
      <c r="Z233" s="61">
        <v>92</v>
      </c>
      <c r="AA233" s="61">
        <v>103.4</v>
      </c>
      <c r="AB233" s="62">
        <f t="shared" si="51"/>
        <v>0.17982608695652175</v>
      </c>
      <c r="AC233" s="63">
        <v>0.09</v>
      </c>
      <c r="AD233" s="64">
        <v>98.7</v>
      </c>
      <c r="AE233" s="65">
        <v>100.6</v>
      </c>
      <c r="AF233" s="66">
        <f t="shared" si="52"/>
        <v>9.1732522796352578E-2</v>
      </c>
      <c r="AG233" s="67">
        <v>0</v>
      </c>
      <c r="AH233" s="68">
        <v>90.4</v>
      </c>
      <c r="AI233" s="68">
        <v>104.3</v>
      </c>
      <c r="AJ233" s="69">
        <f t="shared" si="53"/>
        <v>0</v>
      </c>
      <c r="AK233" s="70">
        <v>0</v>
      </c>
      <c r="AL233" s="71">
        <v>158.5</v>
      </c>
      <c r="AM233" s="71">
        <v>181</v>
      </c>
      <c r="AN233" s="72">
        <f t="shared" si="54"/>
        <v>0</v>
      </c>
      <c r="AO233" s="73">
        <f t="shared" si="55"/>
        <v>1</v>
      </c>
    </row>
    <row r="234" spans="1:41" x14ac:dyDescent="0.35">
      <c r="A234" s="48" t="s">
        <v>260</v>
      </c>
      <c r="B234" s="48" t="s">
        <v>896</v>
      </c>
      <c r="C234" s="48">
        <v>229.76</v>
      </c>
      <c r="D234" s="48">
        <f>C234/1.15</f>
        <v>199.7913043478261</v>
      </c>
      <c r="E234" s="48"/>
      <c r="F234" s="48">
        <f t="shared" si="45"/>
        <v>169.82260869565218</v>
      </c>
      <c r="G234" s="48">
        <f t="shared" si="46"/>
        <v>1.0784712916655563</v>
      </c>
      <c r="H234" s="48">
        <f t="shared" si="47"/>
        <v>29.968695652173913</v>
      </c>
      <c r="I234" s="48">
        <f t="shared" si="48"/>
        <v>213.11750380618827</v>
      </c>
      <c r="J234" s="48"/>
      <c r="K234" s="48">
        <f>I234*1.15</f>
        <v>245.08512937711649</v>
      </c>
      <c r="L234" s="49">
        <f>K234-C234</f>
        <v>15.325129377116497</v>
      </c>
      <c r="M234" s="50">
        <f>L234/C234</f>
        <v>6.6700597915722915E-2</v>
      </c>
      <c r="Q234" s="54">
        <v>0</v>
      </c>
      <c r="R234" s="55">
        <v>17.294</v>
      </c>
      <c r="S234" s="55">
        <v>17.689900000000002</v>
      </c>
      <c r="T234" s="56">
        <f t="shared" si="49"/>
        <v>0</v>
      </c>
      <c r="U234" s="57">
        <v>0.75</v>
      </c>
      <c r="V234" s="58">
        <v>96.2</v>
      </c>
      <c r="W234" s="58">
        <v>103.5</v>
      </c>
      <c r="X234" s="59">
        <f t="shared" si="50"/>
        <v>0.80691268191268195</v>
      </c>
      <c r="Y234" s="60">
        <v>0.16</v>
      </c>
      <c r="Z234" s="61">
        <v>92</v>
      </c>
      <c r="AA234" s="61">
        <v>103.4</v>
      </c>
      <c r="AB234" s="62">
        <f t="shared" si="51"/>
        <v>0.17982608695652175</v>
      </c>
      <c r="AC234" s="63">
        <v>0.09</v>
      </c>
      <c r="AD234" s="64">
        <v>98.7</v>
      </c>
      <c r="AE234" s="65">
        <v>100.6</v>
      </c>
      <c r="AF234" s="66">
        <f t="shared" si="52"/>
        <v>9.1732522796352578E-2</v>
      </c>
      <c r="AG234" s="67">
        <v>0</v>
      </c>
      <c r="AH234" s="68">
        <v>90.4</v>
      </c>
      <c r="AI234" s="68">
        <v>104.3</v>
      </c>
      <c r="AJ234" s="69">
        <f t="shared" si="53"/>
        <v>0</v>
      </c>
      <c r="AK234" s="70">
        <v>0</v>
      </c>
      <c r="AL234" s="71">
        <v>158.5</v>
      </c>
      <c r="AM234" s="71">
        <v>181</v>
      </c>
      <c r="AN234" s="72">
        <f t="shared" si="54"/>
        <v>0</v>
      </c>
      <c r="AO234" s="73">
        <f t="shared" si="55"/>
        <v>1</v>
      </c>
    </row>
    <row r="235" spans="1:41" x14ac:dyDescent="0.35">
      <c r="A235" s="48" t="s">
        <v>261</v>
      </c>
      <c r="B235" s="48" t="s">
        <v>896</v>
      </c>
      <c r="C235" s="48">
        <v>225.73</v>
      </c>
      <c r="D235" s="48">
        <f>C235/1.15</f>
        <v>196.28695652173914</v>
      </c>
      <c r="E235" s="48"/>
      <c r="F235" s="48">
        <f t="shared" si="45"/>
        <v>166.84391304347827</v>
      </c>
      <c r="G235" s="48">
        <f t="shared" si="46"/>
        <v>1.0784712916655563</v>
      </c>
      <c r="H235" s="48">
        <f t="shared" si="47"/>
        <v>29.443043478260869</v>
      </c>
      <c r="I235" s="48">
        <f t="shared" si="48"/>
        <v>209.37941388479663</v>
      </c>
      <c r="J235" s="48"/>
      <c r="K235" s="48">
        <f>I235*1.15</f>
        <v>240.78632596751612</v>
      </c>
      <c r="L235" s="49">
        <f>K235-C235</f>
        <v>15.056325967516131</v>
      </c>
      <c r="M235" s="50">
        <f>L235/C235</f>
        <v>6.6700597915722901E-2</v>
      </c>
      <c r="Q235" s="54">
        <v>0</v>
      </c>
      <c r="R235" s="55">
        <v>17.294</v>
      </c>
      <c r="S235" s="55">
        <v>17.689900000000002</v>
      </c>
      <c r="T235" s="56">
        <f t="shared" si="49"/>
        <v>0</v>
      </c>
      <c r="U235" s="57">
        <v>0.75</v>
      </c>
      <c r="V235" s="58">
        <v>96.2</v>
      </c>
      <c r="W235" s="58">
        <v>103.5</v>
      </c>
      <c r="X235" s="59">
        <f t="shared" si="50"/>
        <v>0.80691268191268195</v>
      </c>
      <c r="Y235" s="60">
        <v>0.16</v>
      </c>
      <c r="Z235" s="61">
        <v>92</v>
      </c>
      <c r="AA235" s="61">
        <v>103.4</v>
      </c>
      <c r="AB235" s="62">
        <f t="shared" si="51"/>
        <v>0.17982608695652175</v>
      </c>
      <c r="AC235" s="63">
        <v>0.09</v>
      </c>
      <c r="AD235" s="64">
        <v>98.7</v>
      </c>
      <c r="AE235" s="65">
        <v>100.6</v>
      </c>
      <c r="AF235" s="66">
        <f t="shared" si="52"/>
        <v>9.1732522796352578E-2</v>
      </c>
      <c r="AG235" s="67">
        <v>0</v>
      </c>
      <c r="AH235" s="68">
        <v>90.4</v>
      </c>
      <c r="AI235" s="68">
        <v>104.3</v>
      </c>
      <c r="AJ235" s="69">
        <f t="shared" si="53"/>
        <v>0</v>
      </c>
      <c r="AK235" s="70">
        <v>0</v>
      </c>
      <c r="AL235" s="71">
        <v>158.5</v>
      </c>
      <c r="AM235" s="71">
        <v>181</v>
      </c>
      <c r="AN235" s="72">
        <f t="shared" si="54"/>
        <v>0</v>
      </c>
      <c r="AO235" s="73">
        <f t="shared" si="55"/>
        <v>1</v>
      </c>
    </row>
    <row r="236" spans="1:41" x14ac:dyDescent="0.35">
      <c r="A236" s="48" t="s">
        <v>262</v>
      </c>
      <c r="B236" s="48" t="s">
        <v>896</v>
      </c>
      <c r="C236" s="48">
        <v>219.89</v>
      </c>
      <c r="D236" s="48">
        <f>C236/1.15</f>
        <v>191.20869565217393</v>
      </c>
      <c r="E236" s="48"/>
      <c r="F236" s="48">
        <f t="shared" si="45"/>
        <v>162.52739130434784</v>
      </c>
      <c r="G236" s="48">
        <f t="shared" si="46"/>
        <v>1.0784712916655563</v>
      </c>
      <c r="H236" s="48">
        <f t="shared" si="47"/>
        <v>28.681304347826089</v>
      </c>
      <c r="I236" s="48">
        <f t="shared" si="48"/>
        <v>203.9624299788594</v>
      </c>
      <c r="J236" s="48"/>
      <c r="K236" s="48">
        <f>I236*1.15</f>
        <v>234.55679447568829</v>
      </c>
      <c r="L236" s="49">
        <f>K236-C236</f>
        <v>14.666794475688306</v>
      </c>
      <c r="M236" s="50">
        <f>L236/C236</f>
        <v>6.6700597915722887E-2</v>
      </c>
      <c r="Q236" s="54">
        <v>0</v>
      </c>
      <c r="R236" s="55">
        <v>17.294</v>
      </c>
      <c r="S236" s="55">
        <v>17.689900000000002</v>
      </c>
      <c r="T236" s="56">
        <f t="shared" si="49"/>
        <v>0</v>
      </c>
      <c r="U236" s="57">
        <v>0.75</v>
      </c>
      <c r="V236" s="58">
        <v>96.2</v>
      </c>
      <c r="W236" s="58">
        <v>103.5</v>
      </c>
      <c r="X236" s="59">
        <f t="shared" si="50"/>
        <v>0.80691268191268195</v>
      </c>
      <c r="Y236" s="60">
        <v>0.16</v>
      </c>
      <c r="Z236" s="61">
        <v>92</v>
      </c>
      <c r="AA236" s="61">
        <v>103.4</v>
      </c>
      <c r="AB236" s="62">
        <f t="shared" si="51"/>
        <v>0.17982608695652175</v>
      </c>
      <c r="AC236" s="63">
        <v>0.09</v>
      </c>
      <c r="AD236" s="64">
        <v>98.7</v>
      </c>
      <c r="AE236" s="65">
        <v>100.6</v>
      </c>
      <c r="AF236" s="66">
        <f t="shared" si="52"/>
        <v>9.1732522796352578E-2</v>
      </c>
      <c r="AG236" s="67">
        <v>0</v>
      </c>
      <c r="AH236" s="68">
        <v>90.4</v>
      </c>
      <c r="AI236" s="68">
        <v>104.3</v>
      </c>
      <c r="AJ236" s="69">
        <f t="shared" si="53"/>
        <v>0</v>
      </c>
      <c r="AK236" s="70">
        <v>0</v>
      </c>
      <c r="AL236" s="71">
        <v>158.5</v>
      </c>
      <c r="AM236" s="71">
        <v>181</v>
      </c>
      <c r="AN236" s="72">
        <f t="shared" si="54"/>
        <v>0</v>
      </c>
      <c r="AO236" s="73">
        <f t="shared" si="55"/>
        <v>1</v>
      </c>
    </row>
    <row r="237" spans="1:41" x14ac:dyDescent="0.35">
      <c r="A237" s="48" t="s">
        <v>263</v>
      </c>
      <c r="B237" s="48" t="s">
        <v>896</v>
      </c>
      <c r="C237" s="48">
        <v>220.24</v>
      </c>
      <c r="D237" s="48">
        <f>C237/1.15</f>
        <v>191.5130434782609</v>
      </c>
      <c r="E237" s="48"/>
      <c r="F237" s="48">
        <f t="shared" si="45"/>
        <v>162.78608695652176</v>
      </c>
      <c r="G237" s="48">
        <f t="shared" si="46"/>
        <v>1.0784712916655563</v>
      </c>
      <c r="H237" s="48">
        <f t="shared" si="47"/>
        <v>28.726956521739133</v>
      </c>
      <c r="I237" s="48">
        <f t="shared" si="48"/>
        <v>204.28707798692074</v>
      </c>
      <c r="J237" s="48"/>
      <c r="K237" s="48">
        <f>I237*1.15</f>
        <v>234.93013968495882</v>
      </c>
      <c r="L237" s="49">
        <f>K237-C237</f>
        <v>14.690139684958808</v>
      </c>
      <c r="M237" s="50">
        <f>L237/C237</f>
        <v>6.6700597915722887E-2</v>
      </c>
      <c r="Q237" s="54">
        <v>0</v>
      </c>
      <c r="R237" s="55">
        <v>17.294</v>
      </c>
      <c r="S237" s="55">
        <v>17.689900000000002</v>
      </c>
      <c r="T237" s="56">
        <f t="shared" si="49"/>
        <v>0</v>
      </c>
      <c r="U237" s="57">
        <v>0.75</v>
      </c>
      <c r="V237" s="58">
        <v>96.2</v>
      </c>
      <c r="W237" s="58">
        <v>103.5</v>
      </c>
      <c r="X237" s="59">
        <f t="shared" si="50"/>
        <v>0.80691268191268195</v>
      </c>
      <c r="Y237" s="60">
        <v>0.16</v>
      </c>
      <c r="Z237" s="61">
        <v>92</v>
      </c>
      <c r="AA237" s="61">
        <v>103.4</v>
      </c>
      <c r="AB237" s="62">
        <f t="shared" si="51"/>
        <v>0.17982608695652175</v>
      </c>
      <c r="AC237" s="63">
        <v>0.09</v>
      </c>
      <c r="AD237" s="64">
        <v>98.7</v>
      </c>
      <c r="AE237" s="65">
        <v>100.6</v>
      </c>
      <c r="AF237" s="66">
        <f t="shared" si="52"/>
        <v>9.1732522796352578E-2</v>
      </c>
      <c r="AG237" s="67">
        <v>0</v>
      </c>
      <c r="AH237" s="68">
        <v>90.4</v>
      </c>
      <c r="AI237" s="68">
        <v>104.3</v>
      </c>
      <c r="AJ237" s="69">
        <f t="shared" si="53"/>
        <v>0</v>
      </c>
      <c r="AK237" s="70">
        <v>0</v>
      </c>
      <c r="AL237" s="71">
        <v>158.5</v>
      </c>
      <c r="AM237" s="71">
        <v>181</v>
      </c>
      <c r="AN237" s="72">
        <f t="shared" si="54"/>
        <v>0</v>
      </c>
      <c r="AO237" s="73">
        <f t="shared" si="55"/>
        <v>1</v>
      </c>
    </row>
    <row r="238" spans="1:41" x14ac:dyDescent="0.35">
      <c r="A238" s="48" t="s">
        <v>264</v>
      </c>
      <c r="B238" s="48" t="s">
        <v>896</v>
      </c>
      <c r="C238" s="48">
        <v>208.18</v>
      </c>
      <c r="D238" s="48">
        <f>C238/1.15</f>
        <v>181.02608695652177</v>
      </c>
      <c r="E238" s="48"/>
      <c r="F238" s="48">
        <f t="shared" si="45"/>
        <v>153.8721739130435</v>
      </c>
      <c r="G238" s="48">
        <f t="shared" si="46"/>
        <v>1.0784712916655563</v>
      </c>
      <c r="H238" s="48">
        <f t="shared" si="47"/>
        <v>27.153913043478266</v>
      </c>
      <c r="I238" s="48">
        <f t="shared" si="48"/>
        <v>193.10063519486542</v>
      </c>
      <c r="J238" s="48"/>
      <c r="K238" s="48">
        <f>I238*1.15</f>
        <v>222.0657304740952</v>
      </c>
      <c r="L238" s="49">
        <f>K238-C238</f>
        <v>13.885730474095197</v>
      </c>
      <c r="M238" s="50">
        <f>L238/C238</f>
        <v>6.6700597915722915E-2</v>
      </c>
      <c r="Q238" s="54">
        <v>0</v>
      </c>
      <c r="R238" s="55">
        <v>17.294</v>
      </c>
      <c r="S238" s="55">
        <v>17.689900000000002</v>
      </c>
      <c r="T238" s="56">
        <f t="shared" si="49"/>
        <v>0</v>
      </c>
      <c r="U238" s="57">
        <v>0.75</v>
      </c>
      <c r="V238" s="58">
        <v>96.2</v>
      </c>
      <c r="W238" s="58">
        <v>103.5</v>
      </c>
      <c r="X238" s="59">
        <f t="shared" si="50"/>
        <v>0.80691268191268195</v>
      </c>
      <c r="Y238" s="60">
        <v>0.16</v>
      </c>
      <c r="Z238" s="61">
        <v>92</v>
      </c>
      <c r="AA238" s="61">
        <v>103.4</v>
      </c>
      <c r="AB238" s="62">
        <f t="shared" si="51"/>
        <v>0.17982608695652175</v>
      </c>
      <c r="AC238" s="63">
        <v>0.09</v>
      </c>
      <c r="AD238" s="64">
        <v>98.7</v>
      </c>
      <c r="AE238" s="65">
        <v>100.6</v>
      </c>
      <c r="AF238" s="66">
        <f t="shared" si="52"/>
        <v>9.1732522796352578E-2</v>
      </c>
      <c r="AG238" s="67">
        <v>0</v>
      </c>
      <c r="AH238" s="68">
        <v>90.4</v>
      </c>
      <c r="AI238" s="68">
        <v>104.3</v>
      </c>
      <c r="AJ238" s="69">
        <f t="shared" si="53"/>
        <v>0</v>
      </c>
      <c r="AK238" s="70">
        <v>0</v>
      </c>
      <c r="AL238" s="71">
        <v>158.5</v>
      </c>
      <c r="AM238" s="71">
        <v>181</v>
      </c>
      <c r="AN238" s="72">
        <f t="shared" si="54"/>
        <v>0</v>
      </c>
      <c r="AO238" s="73">
        <f t="shared" si="55"/>
        <v>1</v>
      </c>
    </row>
    <row r="239" spans="1:41" x14ac:dyDescent="0.35">
      <c r="A239" s="48" t="s">
        <v>265</v>
      </c>
      <c r="B239" s="48" t="s">
        <v>896</v>
      </c>
      <c r="C239" s="48">
        <v>196.94</v>
      </c>
      <c r="D239" s="48">
        <f>C239/1.15</f>
        <v>171.25217391304349</v>
      </c>
      <c r="E239" s="48"/>
      <c r="F239" s="48">
        <f t="shared" si="45"/>
        <v>145.56434782608696</v>
      </c>
      <c r="G239" s="48">
        <f t="shared" si="46"/>
        <v>1.0784712916655563</v>
      </c>
      <c r="H239" s="48">
        <f t="shared" si="47"/>
        <v>25.687826086956523</v>
      </c>
      <c r="I239" s="48">
        <f t="shared" si="48"/>
        <v>182.67479630741084</v>
      </c>
      <c r="J239" s="48"/>
      <c r="K239" s="48">
        <f>I239*1.15</f>
        <v>210.07601575352246</v>
      </c>
      <c r="L239" s="49">
        <f>K239-C239</f>
        <v>13.136015753522457</v>
      </c>
      <c r="M239" s="50">
        <f>L239/C239</f>
        <v>6.6700597915722845E-2</v>
      </c>
      <c r="Q239" s="54">
        <v>0</v>
      </c>
      <c r="R239" s="55">
        <v>17.294</v>
      </c>
      <c r="S239" s="55">
        <v>17.689900000000002</v>
      </c>
      <c r="T239" s="56">
        <f t="shared" si="49"/>
        <v>0</v>
      </c>
      <c r="U239" s="57">
        <v>0.75</v>
      </c>
      <c r="V239" s="58">
        <v>96.2</v>
      </c>
      <c r="W239" s="58">
        <v>103.5</v>
      </c>
      <c r="X239" s="59">
        <f t="shared" si="50"/>
        <v>0.80691268191268195</v>
      </c>
      <c r="Y239" s="60">
        <v>0.16</v>
      </c>
      <c r="Z239" s="61">
        <v>92</v>
      </c>
      <c r="AA239" s="61">
        <v>103.4</v>
      </c>
      <c r="AB239" s="62">
        <f t="shared" si="51"/>
        <v>0.17982608695652175</v>
      </c>
      <c r="AC239" s="63">
        <v>0.09</v>
      </c>
      <c r="AD239" s="64">
        <v>98.7</v>
      </c>
      <c r="AE239" s="65">
        <v>100.6</v>
      </c>
      <c r="AF239" s="66">
        <f t="shared" si="52"/>
        <v>9.1732522796352578E-2</v>
      </c>
      <c r="AG239" s="67">
        <v>0</v>
      </c>
      <c r="AH239" s="68">
        <v>90.4</v>
      </c>
      <c r="AI239" s="68">
        <v>104.3</v>
      </c>
      <c r="AJ239" s="69">
        <f t="shared" si="53"/>
        <v>0</v>
      </c>
      <c r="AK239" s="70">
        <v>0</v>
      </c>
      <c r="AL239" s="71">
        <v>158.5</v>
      </c>
      <c r="AM239" s="71">
        <v>181</v>
      </c>
      <c r="AN239" s="72">
        <f t="shared" si="54"/>
        <v>0</v>
      </c>
      <c r="AO239" s="73">
        <f t="shared" si="55"/>
        <v>1</v>
      </c>
    </row>
    <row r="240" spans="1:41" x14ac:dyDescent="0.35">
      <c r="A240" s="48" t="s">
        <v>266</v>
      </c>
      <c r="B240" s="48" t="s">
        <v>896</v>
      </c>
      <c r="C240" s="48">
        <v>183.79</v>
      </c>
      <c r="D240" s="48">
        <f>C240/1.15</f>
        <v>159.81739130434784</v>
      </c>
      <c r="E240" s="48"/>
      <c r="F240" s="48">
        <f t="shared" si="45"/>
        <v>135.84478260869565</v>
      </c>
      <c r="G240" s="48">
        <f t="shared" si="46"/>
        <v>1.0784712916655563</v>
      </c>
      <c r="H240" s="48">
        <f t="shared" si="47"/>
        <v>23.972608695652173</v>
      </c>
      <c r="I240" s="48">
        <f t="shared" si="48"/>
        <v>170.4773068616789</v>
      </c>
      <c r="J240" s="48"/>
      <c r="K240" s="48">
        <f>I240*1.15</f>
        <v>196.04890289093072</v>
      </c>
      <c r="L240" s="49">
        <f>K240-C240</f>
        <v>12.258902890930727</v>
      </c>
      <c r="M240" s="50">
        <f>L240/C240</f>
        <v>6.6700597915722984E-2</v>
      </c>
      <c r="Q240" s="54">
        <v>0</v>
      </c>
      <c r="R240" s="55">
        <v>17.294</v>
      </c>
      <c r="S240" s="55">
        <v>17.689900000000002</v>
      </c>
      <c r="T240" s="56">
        <f t="shared" si="49"/>
        <v>0</v>
      </c>
      <c r="U240" s="57">
        <v>0.75</v>
      </c>
      <c r="V240" s="58">
        <v>96.2</v>
      </c>
      <c r="W240" s="58">
        <v>103.5</v>
      </c>
      <c r="X240" s="59">
        <f t="shared" si="50"/>
        <v>0.80691268191268195</v>
      </c>
      <c r="Y240" s="60">
        <v>0.16</v>
      </c>
      <c r="Z240" s="61">
        <v>92</v>
      </c>
      <c r="AA240" s="61">
        <v>103.4</v>
      </c>
      <c r="AB240" s="62">
        <f t="shared" si="51"/>
        <v>0.17982608695652175</v>
      </c>
      <c r="AC240" s="63">
        <v>0.09</v>
      </c>
      <c r="AD240" s="64">
        <v>98.7</v>
      </c>
      <c r="AE240" s="65">
        <v>100.6</v>
      </c>
      <c r="AF240" s="66">
        <f t="shared" si="52"/>
        <v>9.1732522796352578E-2</v>
      </c>
      <c r="AG240" s="67">
        <v>0</v>
      </c>
      <c r="AH240" s="68">
        <v>90.4</v>
      </c>
      <c r="AI240" s="68">
        <v>104.3</v>
      </c>
      <c r="AJ240" s="69">
        <f t="shared" si="53"/>
        <v>0</v>
      </c>
      <c r="AK240" s="70">
        <v>0</v>
      </c>
      <c r="AL240" s="71">
        <v>158.5</v>
      </c>
      <c r="AM240" s="71">
        <v>181</v>
      </c>
      <c r="AN240" s="72">
        <f t="shared" si="54"/>
        <v>0</v>
      </c>
      <c r="AO240" s="73">
        <f t="shared" si="55"/>
        <v>1</v>
      </c>
    </row>
    <row r="241" spans="1:41" x14ac:dyDescent="0.35">
      <c r="A241" s="48" t="s">
        <v>267</v>
      </c>
      <c r="B241" s="48" t="s">
        <v>896</v>
      </c>
      <c r="C241" s="48">
        <v>294.08999999999997</v>
      </c>
      <c r="D241" s="48">
        <f>C241/1.15</f>
        <v>255.73043478260868</v>
      </c>
      <c r="E241" s="48"/>
      <c r="F241" s="48">
        <f t="shared" si="45"/>
        <v>217.37086956521736</v>
      </c>
      <c r="G241" s="48">
        <f t="shared" si="46"/>
        <v>1.0784712916655563</v>
      </c>
      <c r="H241" s="48">
        <f t="shared" si="47"/>
        <v>38.3595652173913</v>
      </c>
      <c r="I241" s="48">
        <f t="shared" si="48"/>
        <v>272.78780768785646</v>
      </c>
      <c r="J241" s="48"/>
      <c r="K241" s="48">
        <f>I241*1.15</f>
        <v>313.70597884103489</v>
      </c>
      <c r="L241" s="49">
        <f>K241-C241</f>
        <v>19.615978841034917</v>
      </c>
      <c r="M241" s="50">
        <f>L241/C241</f>
        <v>6.6700597915722803E-2</v>
      </c>
      <c r="Q241" s="54">
        <v>0</v>
      </c>
      <c r="R241" s="55">
        <v>17.294</v>
      </c>
      <c r="S241" s="55">
        <v>17.689900000000002</v>
      </c>
      <c r="T241" s="56">
        <f t="shared" si="49"/>
        <v>0</v>
      </c>
      <c r="U241" s="57">
        <v>0.75</v>
      </c>
      <c r="V241" s="58">
        <v>96.2</v>
      </c>
      <c r="W241" s="58">
        <v>103.5</v>
      </c>
      <c r="X241" s="59">
        <f t="shared" si="50"/>
        <v>0.80691268191268195</v>
      </c>
      <c r="Y241" s="60">
        <v>0.16</v>
      </c>
      <c r="Z241" s="61">
        <v>92</v>
      </c>
      <c r="AA241" s="61">
        <v>103.4</v>
      </c>
      <c r="AB241" s="62">
        <f t="shared" si="51"/>
        <v>0.17982608695652175</v>
      </c>
      <c r="AC241" s="63">
        <v>0.09</v>
      </c>
      <c r="AD241" s="64">
        <v>98.7</v>
      </c>
      <c r="AE241" s="65">
        <v>100.6</v>
      </c>
      <c r="AF241" s="66">
        <f t="shared" si="52"/>
        <v>9.1732522796352578E-2</v>
      </c>
      <c r="AG241" s="67">
        <v>0</v>
      </c>
      <c r="AH241" s="68">
        <v>90.4</v>
      </c>
      <c r="AI241" s="68">
        <v>104.3</v>
      </c>
      <c r="AJ241" s="69">
        <f t="shared" si="53"/>
        <v>0</v>
      </c>
      <c r="AK241" s="70">
        <v>0</v>
      </c>
      <c r="AL241" s="71">
        <v>158.5</v>
      </c>
      <c r="AM241" s="71">
        <v>181</v>
      </c>
      <c r="AN241" s="72">
        <f t="shared" si="54"/>
        <v>0</v>
      </c>
      <c r="AO241" s="73">
        <f t="shared" si="55"/>
        <v>1</v>
      </c>
    </row>
    <row r="242" spans="1:41" x14ac:dyDescent="0.35">
      <c r="A242" s="48" t="s">
        <v>268</v>
      </c>
      <c r="B242" s="48" t="s">
        <v>896</v>
      </c>
      <c r="C242" s="48">
        <v>254.4</v>
      </c>
      <c r="D242" s="48">
        <f>C242/1.15</f>
        <v>221.21739130434784</v>
      </c>
      <c r="E242" s="48"/>
      <c r="F242" s="48">
        <f t="shared" si="45"/>
        <v>188.03478260869565</v>
      </c>
      <c r="G242" s="48">
        <f t="shared" si="46"/>
        <v>1.0784712916655563</v>
      </c>
      <c r="H242" s="48">
        <f t="shared" si="47"/>
        <v>33.182608695652178</v>
      </c>
      <c r="I242" s="48">
        <f t="shared" si="48"/>
        <v>235.97272357370429</v>
      </c>
      <c r="J242" s="48"/>
      <c r="K242" s="48">
        <f>I242*1.15</f>
        <v>271.36863210975991</v>
      </c>
      <c r="L242" s="49">
        <f>K242-C242</f>
        <v>16.968632109759909</v>
      </c>
      <c r="M242" s="50">
        <f>L242/C242</f>
        <v>6.6700597915722915E-2</v>
      </c>
      <c r="Q242" s="54">
        <v>0</v>
      </c>
      <c r="R242" s="55">
        <v>17.294</v>
      </c>
      <c r="S242" s="55">
        <v>17.689900000000002</v>
      </c>
      <c r="T242" s="56">
        <f t="shared" si="49"/>
        <v>0</v>
      </c>
      <c r="U242" s="57">
        <v>0.75</v>
      </c>
      <c r="V242" s="58">
        <v>96.2</v>
      </c>
      <c r="W242" s="58">
        <v>103.5</v>
      </c>
      <c r="X242" s="59">
        <f t="shared" si="50"/>
        <v>0.80691268191268195</v>
      </c>
      <c r="Y242" s="60">
        <v>0.16</v>
      </c>
      <c r="Z242" s="61">
        <v>92</v>
      </c>
      <c r="AA242" s="61">
        <v>103.4</v>
      </c>
      <c r="AB242" s="62">
        <f t="shared" si="51"/>
        <v>0.17982608695652175</v>
      </c>
      <c r="AC242" s="63">
        <v>0.09</v>
      </c>
      <c r="AD242" s="64">
        <v>98.7</v>
      </c>
      <c r="AE242" s="65">
        <v>100.6</v>
      </c>
      <c r="AF242" s="66">
        <f t="shared" si="52"/>
        <v>9.1732522796352578E-2</v>
      </c>
      <c r="AG242" s="67">
        <v>0</v>
      </c>
      <c r="AH242" s="68">
        <v>90.4</v>
      </c>
      <c r="AI242" s="68">
        <v>104.3</v>
      </c>
      <c r="AJ242" s="69">
        <f t="shared" si="53"/>
        <v>0</v>
      </c>
      <c r="AK242" s="70">
        <v>0</v>
      </c>
      <c r="AL242" s="71">
        <v>158.5</v>
      </c>
      <c r="AM242" s="71">
        <v>181</v>
      </c>
      <c r="AN242" s="72">
        <f t="shared" si="54"/>
        <v>0</v>
      </c>
      <c r="AO242" s="73">
        <f t="shared" si="55"/>
        <v>1</v>
      </c>
    </row>
    <row r="243" spans="1:41" x14ac:dyDescent="0.35">
      <c r="A243" s="48" t="s">
        <v>269</v>
      </c>
      <c r="B243" s="48" t="s">
        <v>896</v>
      </c>
      <c r="C243" s="48">
        <v>248.24</v>
      </c>
      <c r="D243" s="48">
        <f>C243/1.15</f>
        <v>215.86086956521743</v>
      </c>
      <c r="E243" s="48"/>
      <c r="F243" s="48">
        <f t="shared" si="45"/>
        <v>183.48173913043482</v>
      </c>
      <c r="G243" s="48">
        <f t="shared" si="46"/>
        <v>1.0784712916655563</v>
      </c>
      <c r="H243" s="48">
        <f t="shared" si="47"/>
        <v>32.37913043478261</v>
      </c>
      <c r="I243" s="48">
        <f t="shared" si="48"/>
        <v>230.25891863182531</v>
      </c>
      <c r="J243" s="48"/>
      <c r="K243" s="48">
        <f>I243*1.15</f>
        <v>264.79775642659911</v>
      </c>
      <c r="L243" s="49">
        <f>K243-C243</f>
        <v>16.557756426599099</v>
      </c>
      <c r="M243" s="50">
        <f>L243/C243</f>
        <v>6.6700597915723081E-2</v>
      </c>
      <c r="Q243" s="54">
        <v>0</v>
      </c>
      <c r="R243" s="55">
        <v>17.294</v>
      </c>
      <c r="S243" s="55">
        <v>17.689900000000002</v>
      </c>
      <c r="T243" s="56">
        <f t="shared" si="49"/>
        <v>0</v>
      </c>
      <c r="U243" s="57">
        <v>0.75</v>
      </c>
      <c r="V243" s="58">
        <v>96.2</v>
      </c>
      <c r="W243" s="58">
        <v>103.5</v>
      </c>
      <c r="X243" s="59">
        <f t="shared" si="50"/>
        <v>0.80691268191268195</v>
      </c>
      <c r="Y243" s="60">
        <v>0.16</v>
      </c>
      <c r="Z243" s="61">
        <v>92</v>
      </c>
      <c r="AA243" s="61">
        <v>103.4</v>
      </c>
      <c r="AB243" s="62">
        <f t="shared" si="51"/>
        <v>0.17982608695652175</v>
      </c>
      <c r="AC243" s="63">
        <v>0.09</v>
      </c>
      <c r="AD243" s="64">
        <v>98.7</v>
      </c>
      <c r="AE243" s="65">
        <v>100.6</v>
      </c>
      <c r="AF243" s="66">
        <f t="shared" si="52"/>
        <v>9.1732522796352578E-2</v>
      </c>
      <c r="AG243" s="67">
        <v>0</v>
      </c>
      <c r="AH243" s="68">
        <v>90.4</v>
      </c>
      <c r="AI243" s="68">
        <v>104.3</v>
      </c>
      <c r="AJ243" s="69">
        <f t="shared" si="53"/>
        <v>0</v>
      </c>
      <c r="AK243" s="70">
        <v>0</v>
      </c>
      <c r="AL243" s="71">
        <v>158.5</v>
      </c>
      <c r="AM243" s="71">
        <v>181</v>
      </c>
      <c r="AN243" s="72">
        <f t="shared" si="54"/>
        <v>0</v>
      </c>
      <c r="AO243" s="73">
        <f t="shared" si="55"/>
        <v>1</v>
      </c>
    </row>
    <row r="244" spans="1:41" x14ac:dyDescent="0.35">
      <c r="A244" s="48" t="s">
        <v>270</v>
      </c>
      <c r="B244" s="48" t="s">
        <v>896</v>
      </c>
      <c r="C244" s="48">
        <v>244.21</v>
      </c>
      <c r="D244" s="48">
        <f>C244/1.15</f>
        <v>212.35652173913047</v>
      </c>
      <c r="E244" s="48"/>
      <c r="F244" s="48">
        <f t="shared" si="45"/>
        <v>180.50304347826091</v>
      </c>
      <c r="G244" s="48">
        <f t="shared" si="46"/>
        <v>1.0784712916655563</v>
      </c>
      <c r="H244" s="48">
        <f t="shared" si="47"/>
        <v>31.853478260869569</v>
      </c>
      <c r="I244" s="48">
        <f t="shared" si="48"/>
        <v>226.52082871043368</v>
      </c>
      <c r="J244" s="48"/>
      <c r="K244" s="48">
        <f>I244*1.15</f>
        <v>260.49895301699871</v>
      </c>
      <c r="L244" s="49">
        <f>K244-C244</f>
        <v>16.288953016998704</v>
      </c>
      <c r="M244" s="50">
        <f>L244/C244</f>
        <v>6.6700597915722956E-2</v>
      </c>
      <c r="Q244" s="54">
        <v>0</v>
      </c>
      <c r="R244" s="55">
        <v>17.294</v>
      </c>
      <c r="S244" s="55">
        <v>17.689900000000002</v>
      </c>
      <c r="T244" s="56">
        <f t="shared" si="49"/>
        <v>0</v>
      </c>
      <c r="U244" s="57">
        <v>0.75</v>
      </c>
      <c r="V244" s="58">
        <v>96.2</v>
      </c>
      <c r="W244" s="58">
        <v>103.5</v>
      </c>
      <c r="X244" s="59">
        <f t="shared" si="50"/>
        <v>0.80691268191268195</v>
      </c>
      <c r="Y244" s="60">
        <v>0.16</v>
      </c>
      <c r="Z244" s="61">
        <v>92</v>
      </c>
      <c r="AA244" s="61">
        <v>103.4</v>
      </c>
      <c r="AB244" s="62">
        <f t="shared" si="51"/>
        <v>0.17982608695652175</v>
      </c>
      <c r="AC244" s="63">
        <v>0.09</v>
      </c>
      <c r="AD244" s="64">
        <v>98.7</v>
      </c>
      <c r="AE244" s="65">
        <v>100.6</v>
      </c>
      <c r="AF244" s="66">
        <f t="shared" si="52"/>
        <v>9.1732522796352578E-2</v>
      </c>
      <c r="AG244" s="67">
        <v>0</v>
      </c>
      <c r="AH244" s="68">
        <v>90.4</v>
      </c>
      <c r="AI244" s="68">
        <v>104.3</v>
      </c>
      <c r="AJ244" s="69">
        <f t="shared" si="53"/>
        <v>0</v>
      </c>
      <c r="AK244" s="70">
        <v>0</v>
      </c>
      <c r="AL244" s="71">
        <v>158.5</v>
      </c>
      <c r="AM244" s="71">
        <v>181</v>
      </c>
      <c r="AN244" s="72">
        <f t="shared" si="54"/>
        <v>0</v>
      </c>
      <c r="AO244" s="73">
        <f t="shared" si="55"/>
        <v>1</v>
      </c>
    </row>
    <row r="245" spans="1:41" x14ac:dyDescent="0.35">
      <c r="A245" s="48" t="s">
        <v>271</v>
      </c>
      <c r="B245" s="48" t="s">
        <v>896</v>
      </c>
      <c r="C245" s="48">
        <v>236.69</v>
      </c>
      <c r="D245" s="48">
        <f>C245/1.15</f>
        <v>205.81739130434784</v>
      </c>
      <c r="E245" s="48"/>
      <c r="F245" s="48">
        <f t="shared" si="45"/>
        <v>174.94478260869565</v>
      </c>
      <c r="G245" s="48">
        <f t="shared" si="46"/>
        <v>1.0784712916655563</v>
      </c>
      <c r="H245" s="48">
        <f t="shared" si="47"/>
        <v>30.872608695652175</v>
      </c>
      <c r="I245" s="48">
        <f t="shared" si="48"/>
        <v>219.5455343658021</v>
      </c>
      <c r="J245" s="48"/>
      <c r="K245" s="48">
        <f>I245*1.15</f>
        <v>252.47736452067238</v>
      </c>
      <c r="L245" s="49">
        <f>K245-C245</f>
        <v>15.787364520672384</v>
      </c>
      <c r="M245" s="50">
        <f>L245/C245</f>
        <v>6.6700597915722609E-2</v>
      </c>
      <c r="Q245" s="54">
        <v>0</v>
      </c>
      <c r="R245" s="55">
        <v>17.294</v>
      </c>
      <c r="S245" s="55">
        <v>17.689900000000002</v>
      </c>
      <c r="T245" s="56">
        <f t="shared" si="49"/>
        <v>0</v>
      </c>
      <c r="U245" s="57">
        <v>0.75</v>
      </c>
      <c r="V245" s="58">
        <v>96.2</v>
      </c>
      <c r="W245" s="58">
        <v>103.5</v>
      </c>
      <c r="X245" s="59">
        <f t="shared" si="50"/>
        <v>0.80691268191268195</v>
      </c>
      <c r="Y245" s="60">
        <v>0.16</v>
      </c>
      <c r="Z245" s="61">
        <v>92</v>
      </c>
      <c r="AA245" s="61">
        <v>103.4</v>
      </c>
      <c r="AB245" s="62">
        <f t="shared" si="51"/>
        <v>0.17982608695652175</v>
      </c>
      <c r="AC245" s="63">
        <v>0.09</v>
      </c>
      <c r="AD245" s="64">
        <v>98.7</v>
      </c>
      <c r="AE245" s="65">
        <v>100.6</v>
      </c>
      <c r="AF245" s="66">
        <f t="shared" si="52"/>
        <v>9.1732522796352578E-2</v>
      </c>
      <c r="AG245" s="67">
        <v>0</v>
      </c>
      <c r="AH245" s="68">
        <v>90.4</v>
      </c>
      <c r="AI245" s="68">
        <v>104.3</v>
      </c>
      <c r="AJ245" s="69">
        <f t="shared" si="53"/>
        <v>0</v>
      </c>
      <c r="AK245" s="70">
        <v>0</v>
      </c>
      <c r="AL245" s="71">
        <v>158.5</v>
      </c>
      <c r="AM245" s="71">
        <v>181</v>
      </c>
      <c r="AN245" s="72">
        <f t="shared" si="54"/>
        <v>0</v>
      </c>
      <c r="AO245" s="73">
        <f t="shared" si="55"/>
        <v>1</v>
      </c>
    </row>
    <row r="246" spans="1:41" x14ac:dyDescent="0.35">
      <c r="A246" s="48" t="s">
        <v>272</v>
      </c>
      <c r="B246" s="48" t="s">
        <v>896</v>
      </c>
      <c r="C246" s="48">
        <v>236.2</v>
      </c>
      <c r="D246" s="48">
        <f>C246/1.15</f>
        <v>205.39130434782609</v>
      </c>
      <c r="E246" s="48"/>
      <c r="F246" s="48">
        <f t="shared" si="45"/>
        <v>174.58260869565217</v>
      </c>
      <c r="G246" s="48">
        <f t="shared" si="46"/>
        <v>1.0784712916655563</v>
      </c>
      <c r="H246" s="48">
        <f t="shared" si="47"/>
        <v>30.808695652173913</v>
      </c>
      <c r="I246" s="48">
        <f t="shared" si="48"/>
        <v>219.0910271545163</v>
      </c>
      <c r="J246" s="48"/>
      <c r="K246" s="48">
        <f>I246*1.15</f>
        <v>251.95468122769373</v>
      </c>
      <c r="L246" s="49">
        <f>K246-C246</f>
        <v>15.754681227693737</v>
      </c>
      <c r="M246" s="50">
        <f>L246/C246</f>
        <v>6.6700597915722859E-2</v>
      </c>
      <c r="Q246" s="54">
        <v>0</v>
      </c>
      <c r="R246" s="55">
        <v>17.294</v>
      </c>
      <c r="S246" s="55">
        <v>17.689900000000002</v>
      </c>
      <c r="T246" s="56">
        <f t="shared" si="49"/>
        <v>0</v>
      </c>
      <c r="U246" s="57">
        <v>0.75</v>
      </c>
      <c r="V246" s="58">
        <v>96.2</v>
      </c>
      <c r="W246" s="58">
        <v>103.5</v>
      </c>
      <c r="X246" s="59">
        <f t="shared" si="50"/>
        <v>0.80691268191268195</v>
      </c>
      <c r="Y246" s="60">
        <v>0.16</v>
      </c>
      <c r="Z246" s="61">
        <v>92</v>
      </c>
      <c r="AA246" s="61">
        <v>103.4</v>
      </c>
      <c r="AB246" s="62">
        <f t="shared" si="51"/>
        <v>0.17982608695652175</v>
      </c>
      <c r="AC246" s="63">
        <v>0.09</v>
      </c>
      <c r="AD246" s="64">
        <v>98.7</v>
      </c>
      <c r="AE246" s="65">
        <v>100.6</v>
      </c>
      <c r="AF246" s="66">
        <f t="shared" si="52"/>
        <v>9.1732522796352578E-2</v>
      </c>
      <c r="AG246" s="67">
        <v>0</v>
      </c>
      <c r="AH246" s="68">
        <v>90.4</v>
      </c>
      <c r="AI246" s="68">
        <v>104.3</v>
      </c>
      <c r="AJ246" s="69">
        <f t="shared" si="53"/>
        <v>0</v>
      </c>
      <c r="AK246" s="70">
        <v>0</v>
      </c>
      <c r="AL246" s="71">
        <v>158.5</v>
      </c>
      <c r="AM246" s="71">
        <v>181</v>
      </c>
      <c r="AN246" s="72">
        <f t="shared" si="54"/>
        <v>0</v>
      </c>
      <c r="AO246" s="73">
        <f t="shared" si="55"/>
        <v>1</v>
      </c>
    </row>
    <row r="247" spans="1:41" x14ac:dyDescent="0.35">
      <c r="A247" s="48" t="s">
        <v>273</v>
      </c>
      <c r="B247" s="48" t="s">
        <v>896</v>
      </c>
      <c r="C247" s="48">
        <v>222.02</v>
      </c>
      <c r="D247" s="48">
        <f>C247/1.15</f>
        <v>193.06086956521742</v>
      </c>
      <c r="E247" s="48"/>
      <c r="F247" s="48">
        <f t="shared" si="45"/>
        <v>164.10173913043479</v>
      </c>
      <c r="G247" s="48">
        <f t="shared" si="46"/>
        <v>1.0784712916655563</v>
      </c>
      <c r="H247" s="48">
        <f t="shared" si="47"/>
        <v>28.959130434782612</v>
      </c>
      <c r="I247" s="48">
        <f t="shared" si="48"/>
        <v>205.9381449993468</v>
      </c>
      <c r="J247" s="48"/>
      <c r="K247" s="48">
        <f>I247*1.15</f>
        <v>236.82886674924882</v>
      </c>
      <c r="L247" s="49">
        <f>K247-C247</f>
        <v>14.808866749248807</v>
      </c>
      <c r="M247" s="50">
        <f>L247/C247</f>
        <v>6.6700597915722942E-2</v>
      </c>
      <c r="Q247" s="54">
        <v>0</v>
      </c>
      <c r="R247" s="55">
        <v>17.294</v>
      </c>
      <c r="S247" s="55">
        <v>17.689900000000002</v>
      </c>
      <c r="T247" s="56">
        <f t="shared" si="49"/>
        <v>0</v>
      </c>
      <c r="U247" s="57">
        <v>0.75</v>
      </c>
      <c r="V247" s="58">
        <v>96.2</v>
      </c>
      <c r="W247" s="58">
        <v>103.5</v>
      </c>
      <c r="X247" s="59">
        <f t="shared" si="50"/>
        <v>0.80691268191268195</v>
      </c>
      <c r="Y247" s="60">
        <v>0.16</v>
      </c>
      <c r="Z247" s="61">
        <v>92</v>
      </c>
      <c r="AA247" s="61">
        <v>103.4</v>
      </c>
      <c r="AB247" s="62">
        <f t="shared" si="51"/>
        <v>0.17982608695652175</v>
      </c>
      <c r="AC247" s="63">
        <v>0.09</v>
      </c>
      <c r="AD247" s="64">
        <v>98.7</v>
      </c>
      <c r="AE247" s="65">
        <v>100.6</v>
      </c>
      <c r="AF247" s="66">
        <f t="shared" si="52"/>
        <v>9.1732522796352578E-2</v>
      </c>
      <c r="AG247" s="67">
        <v>0</v>
      </c>
      <c r="AH247" s="68">
        <v>90.4</v>
      </c>
      <c r="AI247" s="68">
        <v>104.3</v>
      </c>
      <c r="AJ247" s="69">
        <f t="shared" si="53"/>
        <v>0</v>
      </c>
      <c r="AK247" s="70">
        <v>0</v>
      </c>
      <c r="AL247" s="71">
        <v>158.5</v>
      </c>
      <c r="AM247" s="71">
        <v>181</v>
      </c>
      <c r="AN247" s="72">
        <f t="shared" si="54"/>
        <v>0</v>
      </c>
      <c r="AO247" s="73">
        <f t="shared" si="55"/>
        <v>1</v>
      </c>
    </row>
    <row r="248" spans="1:41" x14ac:dyDescent="0.35">
      <c r="A248" s="48" t="s">
        <v>274</v>
      </c>
      <c r="B248" s="48" t="s">
        <v>896</v>
      </c>
      <c r="C248" s="48">
        <v>204.5</v>
      </c>
      <c r="D248" s="48">
        <f>C248/1.15</f>
        <v>177.82608695652175</v>
      </c>
      <c r="E248" s="48"/>
      <c r="F248" s="48">
        <f t="shared" si="45"/>
        <v>151.15217391304347</v>
      </c>
      <c r="G248" s="48">
        <f t="shared" si="46"/>
        <v>1.0784712916655563</v>
      </c>
      <c r="H248" s="48">
        <f t="shared" si="47"/>
        <v>26.673913043478262</v>
      </c>
      <c r="I248" s="48">
        <f t="shared" si="48"/>
        <v>189.68719328153506</v>
      </c>
      <c r="J248" s="48"/>
      <c r="K248" s="48">
        <f>I248*1.15</f>
        <v>218.14027227376531</v>
      </c>
      <c r="L248" s="49">
        <f>K248-C248</f>
        <v>13.640272273765305</v>
      </c>
      <c r="M248" s="50">
        <f>L248/C248</f>
        <v>6.6700597915722762E-2</v>
      </c>
      <c r="Q248" s="54">
        <v>0</v>
      </c>
      <c r="R248" s="55">
        <v>17.294</v>
      </c>
      <c r="S248" s="55">
        <v>17.689900000000002</v>
      </c>
      <c r="T248" s="56">
        <f t="shared" si="49"/>
        <v>0</v>
      </c>
      <c r="U248" s="57">
        <v>0.75</v>
      </c>
      <c r="V248" s="58">
        <v>96.2</v>
      </c>
      <c r="W248" s="58">
        <v>103.5</v>
      </c>
      <c r="X248" s="59">
        <f t="shared" si="50"/>
        <v>0.80691268191268195</v>
      </c>
      <c r="Y248" s="60">
        <v>0.16</v>
      </c>
      <c r="Z248" s="61">
        <v>92</v>
      </c>
      <c r="AA248" s="61">
        <v>103.4</v>
      </c>
      <c r="AB248" s="62">
        <f t="shared" si="51"/>
        <v>0.17982608695652175</v>
      </c>
      <c r="AC248" s="63">
        <v>0.09</v>
      </c>
      <c r="AD248" s="64">
        <v>98.7</v>
      </c>
      <c r="AE248" s="65">
        <v>100.6</v>
      </c>
      <c r="AF248" s="66">
        <f t="shared" si="52"/>
        <v>9.1732522796352578E-2</v>
      </c>
      <c r="AG248" s="67">
        <v>0</v>
      </c>
      <c r="AH248" s="68">
        <v>90.4</v>
      </c>
      <c r="AI248" s="68">
        <v>104.3</v>
      </c>
      <c r="AJ248" s="69">
        <f t="shared" si="53"/>
        <v>0</v>
      </c>
      <c r="AK248" s="70">
        <v>0</v>
      </c>
      <c r="AL248" s="71">
        <v>158.5</v>
      </c>
      <c r="AM248" s="71">
        <v>181</v>
      </c>
      <c r="AN248" s="72">
        <f t="shared" si="54"/>
        <v>0</v>
      </c>
      <c r="AO248" s="73">
        <f t="shared" si="55"/>
        <v>1</v>
      </c>
    </row>
    <row r="249" spans="1:41" x14ac:dyDescent="0.35">
      <c r="A249" s="48" t="s">
        <v>275</v>
      </c>
      <c r="B249" s="48" t="s">
        <v>896</v>
      </c>
      <c r="C249" s="48">
        <v>191.2</v>
      </c>
      <c r="D249" s="48">
        <f>C249/1.15</f>
        <v>166.2608695652174</v>
      </c>
      <c r="E249" s="48"/>
      <c r="F249" s="48">
        <f t="shared" si="45"/>
        <v>141.32173913043479</v>
      </c>
      <c r="G249" s="48">
        <f t="shared" si="46"/>
        <v>1.0784712916655563</v>
      </c>
      <c r="H249" s="48">
        <f t="shared" si="47"/>
        <v>24.939130434782609</v>
      </c>
      <c r="I249" s="48">
        <f t="shared" si="48"/>
        <v>177.35056897520542</v>
      </c>
      <c r="J249" s="48"/>
      <c r="K249" s="48">
        <f>I249*1.15</f>
        <v>203.95315432148621</v>
      </c>
      <c r="L249" s="49">
        <f>K249-C249</f>
        <v>12.753154321486221</v>
      </c>
      <c r="M249" s="50">
        <f>L249/C249</f>
        <v>6.6700597915722915E-2</v>
      </c>
      <c r="Q249" s="54">
        <v>0</v>
      </c>
      <c r="R249" s="55">
        <v>17.294</v>
      </c>
      <c r="S249" s="55">
        <v>17.689900000000002</v>
      </c>
      <c r="T249" s="56">
        <f t="shared" si="49"/>
        <v>0</v>
      </c>
      <c r="U249" s="57">
        <v>0.75</v>
      </c>
      <c r="V249" s="58">
        <v>96.2</v>
      </c>
      <c r="W249" s="58">
        <v>103.5</v>
      </c>
      <c r="X249" s="59">
        <f t="shared" si="50"/>
        <v>0.80691268191268195</v>
      </c>
      <c r="Y249" s="60">
        <v>0.16</v>
      </c>
      <c r="Z249" s="61">
        <v>92</v>
      </c>
      <c r="AA249" s="61">
        <v>103.4</v>
      </c>
      <c r="AB249" s="62">
        <f t="shared" si="51"/>
        <v>0.17982608695652175</v>
      </c>
      <c r="AC249" s="63">
        <v>0.09</v>
      </c>
      <c r="AD249" s="64">
        <v>98.7</v>
      </c>
      <c r="AE249" s="65">
        <v>100.6</v>
      </c>
      <c r="AF249" s="66">
        <f t="shared" si="52"/>
        <v>9.1732522796352578E-2</v>
      </c>
      <c r="AG249" s="67">
        <v>0</v>
      </c>
      <c r="AH249" s="68">
        <v>90.4</v>
      </c>
      <c r="AI249" s="68">
        <v>104.3</v>
      </c>
      <c r="AJ249" s="69">
        <f t="shared" si="53"/>
        <v>0</v>
      </c>
      <c r="AK249" s="70">
        <v>0</v>
      </c>
      <c r="AL249" s="71">
        <v>158.5</v>
      </c>
      <c r="AM249" s="71">
        <v>181</v>
      </c>
      <c r="AN249" s="72">
        <f t="shared" si="54"/>
        <v>0</v>
      </c>
      <c r="AO249" s="73">
        <f t="shared" si="55"/>
        <v>1</v>
      </c>
    </row>
    <row r="250" spans="1:41" x14ac:dyDescent="0.35">
      <c r="A250" s="48" t="s">
        <v>276</v>
      </c>
      <c r="B250" s="48" t="s">
        <v>896</v>
      </c>
      <c r="C250" s="48">
        <v>398.84</v>
      </c>
      <c r="D250" s="48">
        <f>C250/1.15</f>
        <v>346.81739130434784</v>
      </c>
      <c r="E250" s="48"/>
      <c r="F250" s="48">
        <f t="shared" si="45"/>
        <v>294.79478260869564</v>
      </c>
      <c r="G250" s="48">
        <f t="shared" si="46"/>
        <v>1.0784712916655563</v>
      </c>
      <c r="H250" s="48">
        <f t="shared" si="47"/>
        <v>52.022608695652174</v>
      </c>
      <c r="I250" s="48">
        <f t="shared" si="48"/>
        <v>369.95031867191909</v>
      </c>
      <c r="J250" s="48"/>
      <c r="K250" s="48">
        <f>I250*1.15</f>
        <v>425.4428664727069</v>
      </c>
      <c r="L250" s="49">
        <f>K250-C250</f>
        <v>26.602866472706921</v>
      </c>
      <c r="M250" s="50">
        <f>L250/C250</f>
        <v>6.6700597915722901E-2</v>
      </c>
      <c r="Q250" s="54">
        <v>0</v>
      </c>
      <c r="R250" s="55">
        <v>17.294</v>
      </c>
      <c r="S250" s="55">
        <v>17.689900000000002</v>
      </c>
      <c r="T250" s="56">
        <f t="shared" si="49"/>
        <v>0</v>
      </c>
      <c r="U250" s="57">
        <v>0.75</v>
      </c>
      <c r="V250" s="58">
        <v>96.2</v>
      </c>
      <c r="W250" s="58">
        <v>103.5</v>
      </c>
      <c r="X250" s="59">
        <f t="shared" si="50"/>
        <v>0.80691268191268195</v>
      </c>
      <c r="Y250" s="60">
        <v>0.16</v>
      </c>
      <c r="Z250" s="61">
        <v>92</v>
      </c>
      <c r="AA250" s="61">
        <v>103.4</v>
      </c>
      <c r="AB250" s="62">
        <f t="shared" si="51"/>
        <v>0.17982608695652175</v>
      </c>
      <c r="AC250" s="63">
        <v>0.09</v>
      </c>
      <c r="AD250" s="64">
        <v>98.7</v>
      </c>
      <c r="AE250" s="65">
        <v>100.6</v>
      </c>
      <c r="AF250" s="66">
        <f t="shared" si="52"/>
        <v>9.1732522796352578E-2</v>
      </c>
      <c r="AG250" s="67">
        <v>0</v>
      </c>
      <c r="AH250" s="68">
        <v>90.4</v>
      </c>
      <c r="AI250" s="68">
        <v>104.3</v>
      </c>
      <c r="AJ250" s="69">
        <f t="shared" si="53"/>
        <v>0</v>
      </c>
      <c r="AK250" s="70">
        <v>0</v>
      </c>
      <c r="AL250" s="71">
        <v>158.5</v>
      </c>
      <c r="AM250" s="71">
        <v>181</v>
      </c>
      <c r="AN250" s="72">
        <f t="shared" si="54"/>
        <v>0</v>
      </c>
      <c r="AO250" s="73">
        <f t="shared" si="55"/>
        <v>1</v>
      </c>
    </row>
    <row r="251" spans="1:41" x14ac:dyDescent="0.35">
      <c r="A251" s="48" t="s">
        <v>277</v>
      </c>
      <c r="B251" s="48" t="s">
        <v>896</v>
      </c>
      <c r="C251" s="48">
        <v>394.08</v>
      </c>
      <c r="D251" s="48">
        <f>C251/1.15</f>
        <v>342.67826086956524</v>
      </c>
      <c r="E251" s="48"/>
      <c r="F251" s="48">
        <f t="shared" si="45"/>
        <v>291.27652173913043</v>
      </c>
      <c r="G251" s="48">
        <f t="shared" si="46"/>
        <v>1.0784712916655563</v>
      </c>
      <c r="H251" s="48">
        <f t="shared" si="47"/>
        <v>51.401739130434784</v>
      </c>
      <c r="I251" s="48">
        <f t="shared" si="48"/>
        <v>365.5351057622853</v>
      </c>
      <c r="J251" s="48"/>
      <c r="K251" s="48">
        <f>I251*1.15</f>
        <v>420.36537162662808</v>
      </c>
      <c r="L251" s="49">
        <f>K251-C251</f>
        <v>26.285371626628091</v>
      </c>
      <c r="M251" s="50">
        <f>L251/C251</f>
        <v>6.6700597915722928E-2</v>
      </c>
      <c r="Q251" s="54">
        <v>0</v>
      </c>
      <c r="R251" s="55">
        <v>17.294</v>
      </c>
      <c r="S251" s="55">
        <v>17.689900000000002</v>
      </c>
      <c r="T251" s="56">
        <f t="shared" si="49"/>
        <v>0</v>
      </c>
      <c r="U251" s="57">
        <v>0.75</v>
      </c>
      <c r="V251" s="58">
        <v>96.2</v>
      </c>
      <c r="W251" s="58">
        <v>103.5</v>
      </c>
      <c r="X251" s="59">
        <f t="shared" si="50"/>
        <v>0.80691268191268195</v>
      </c>
      <c r="Y251" s="60">
        <v>0.16</v>
      </c>
      <c r="Z251" s="61">
        <v>92</v>
      </c>
      <c r="AA251" s="61">
        <v>103.4</v>
      </c>
      <c r="AB251" s="62">
        <f t="shared" si="51"/>
        <v>0.17982608695652175</v>
      </c>
      <c r="AC251" s="63">
        <v>0.09</v>
      </c>
      <c r="AD251" s="64">
        <v>98.7</v>
      </c>
      <c r="AE251" s="65">
        <v>100.6</v>
      </c>
      <c r="AF251" s="66">
        <f t="shared" si="52"/>
        <v>9.1732522796352578E-2</v>
      </c>
      <c r="AG251" s="67">
        <v>0</v>
      </c>
      <c r="AH251" s="68">
        <v>90.4</v>
      </c>
      <c r="AI251" s="68">
        <v>104.3</v>
      </c>
      <c r="AJ251" s="69">
        <f t="shared" si="53"/>
        <v>0</v>
      </c>
      <c r="AK251" s="70">
        <v>0</v>
      </c>
      <c r="AL251" s="71">
        <v>158.5</v>
      </c>
      <c r="AM251" s="71">
        <v>181</v>
      </c>
      <c r="AN251" s="72">
        <f t="shared" si="54"/>
        <v>0</v>
      </c>
      <c r="AO251" s="73">
        <f t="shared" si="55"/>
        <v>1</v>
      </c>
    </row>
    <row r="252" spans="1:41" x14ac:dyDescent="0.35">
      <c r="A252" s="48" t="s">
        <v>278</v>
      </c>
      <c r="B252" s="48" t="s">
        <v>896</v>
      </c>
      <c r="C252" s="48">
        <v>381.14</v>
      </c>
      <c r="D252" s="48">
        <f>C252/1.15</f>
        <v>331.42608695652177</v>
      </c>
      <c r="E252" s="48"/>
      <c r="F252" s="48">
        <f t="shared" si="45"/>
        <v>281.7121739130435</v>
      </c>
      <c r="G252" s="48">
        <f t="shared" si="46"/>
        <v>1.0784712916655563</v>
      </c>
      <c r="H252" s="48">
        <f t="shared" si="47"/>
        <v>49.713913043478264</v>
      </c>
      <c r="I252" s="48">
        <f t="shared" si="48"/>
        <v>353.53240512139013</v>
      </c>
      <c r="J252" s="48"/>
      <c r="K252" s="48">
        <f>I252*1.15</f>
        <v>406.56226588959862</v>
      </c>
      <c r="L252" s="49">
        <f>K252-C252</f>
        <v>25.422265889598634</v>
      </c>
      <c r="M252" s="50">
        <f>L252/C252</f>
        <v>6.6700597915722928E-2</v>
      </c>
      <c r="Q252" s="54">
        <v>0</v>
      </c>
      <c r="R252" s="55">
        <v>17.294</v>
      </c>
      <c r="S252" s="55">
        <v>17.689900000000002</v>
      </c>
      <c r="T252" s="56">
        <f t="shared" si="49"/>
        <v>0</v>
      </c>
      <c r="U252" s="57">
        <v>0.75</v>
      </c>
      <c r="V252" s="58">
        <v>96.2</v>
      </c>
      <c r="W252" s="58">
        <v>103.5</v>
      </c>
      <c r="X252" s="59">
        <f t="shared" si="50"/>
        <v>0.80691268191268195</v>
      </c>
      <c r="Y252" s="60">
        <v>0.16</v>
      </c>
      <c r="Z252" s="61">
        <v>92</v>
      </c>
      <c r="AA252" s="61">
        <v>103.4</v>
      </c>
      <c r="AB252" s="62">
        <f t="shared" si="51"/>
        <v>0.17982608695652175</v>
      </c>
      <c r="AC252" s="63">
        <v>0.09</v>
      </c>
      <c r="AD252" s="64">
        <v>98.7</v>
      </c>
      <c r="AE252" s="65">
        <v>100.6</v>
      </c>
      <c r="AF252" s="66">
        <f t="shared" si="52"/>
        <v>9.1732522796352578E-2</v>
      </c>
      <c r="AG252" s="67">
        <v>0</v>
      </c>
      <c r="AH252" s="68">
        <v>90.4</v>
      </c>
      <c r="AI252" s="68">
        <v>104.3</v>
      </c>
      <c r="AJ252" s="69">
        <f t="shared" si="53"/>
        <v>0</v>
      </c>
      <c r="AK252" s="70">
        <v>0</v>
      </c>
      <c r="AL252" s="71">
        <v>158.5</v>
      </c>
      <c r="AM252" s="71">
        <v>181</v>
      </c>
      <c r="AN252" s="72">
        <f t="shared" si="54"/>
        <v>0</v>
      </c>
      <c r="AO252" s="73">
        <f t="shared" si="55"/>
        <v>1</v>
      </c>
    </row>
    <row r="253" spans="1:41" x14ac:dyDescent="0.35">
      <c r="A253" s="48" t="s">
        <v>279</v>
      </c>
      <c r="B253" s="48" t="s">
        <v>896</v>
      </c>
      <c r="C253" s="48">
        <v>299.37</v>
      </c>
      <c r="D253" s="48">
        <f>C253/1.15</f>
        <v>260.32173913043482</v>
      </c>
      <c r="E253" s="48"/>
      <c r="F253" s="48">
        <f t="shared" si="45"/>
        <v>221.27347826086958</v>
      </c>
      <c r="G253" s="48">
        <f t="shared" si="46"/>
        <v>1.0784712916655563</v>
      </c>
      <c r="H253" s="48">
        <f t="shared" si="47"/>
        <v>39.048260869565219</v>
      </c>
      <c r="I253" s="48">
        <f t="shared" si="48"/>
        <v>277.68535478089564</v>
      </c>
      <c r="J253" s="48"/>
      <c r="K253" s="48">
        <f>I253*1.15</f>
        <v>319.33815799802994</v>
      </c>
      <c r="L253" s="49">
        <f>K253-C253</f>
        <v>19.968157998029938</v>
      </c>
      <c r="M253" s="50">
        <f>L253/C253</f>
        <v>6.6700597915722803E-2</v>
      </c>
      <c r="Q253" s="54">
        <v>0</v>
      </c>
      <c r="R253" s="55">
        <v>17.294</v>
      </c>
      <c r="S253" s="55">
        <v>17.689900000000002</v>
      </c>
      <c r="T253" s="56">
        <f t="shared" si="49"/>
        <v>0</v>
      </c>
      <c r="U253" s="57">
        <v>0.75</v>
      </c>
      <c r="V253" s="58">
        <v>96.2</v>
      </c>
      <c r="W253" s="58">
        <v>103.5</v>
      </c>
      <c r="X253" s="59">
        <f t="shared" si="50"/>
        <v>0.80691268191268195</v>
      </c>
      <c r="Y253" s="60">
        <v>0.16</v>
      </c>
      <c r="Z253" s="61">
        <v>92</v>
      </c>
      <c r="AA253" s="61">
        <v>103.4</v>
      </c>
      <c r="AB253" s="62">
        <f t="shared" si="51"/>
        <v>0.17982608695652175</v>
      </c>
      <c r="AC253" s="63">
        <v>0.09</v>
      </c>
      <c r="AD253" s="64">
        <v>98.7</v>
      </c>
      <c r="AE253" s="65">
        <v>100.6</v>
      </c>
      <c r="AF253" s="66">
        <f t="shared" si="52"/>
        <v>9.1732522796352578E-2</v>
      </c>
      <c r="AG253" s="67">
        <v>0</v>
      </c>
      <c r="AH253" s="68">
        <v>90.4</v>
      </c>
      <c r="AI253" s="68">
        <v>104.3</v>
      </c>
      <c r="AJ253" s="69">
        <f t="shared" si="53"/>
        <v>0</v>
      </c>
      <c r="AK253" s="70">
        <v>0</v>
      </c>
      <c r="AL253" s="71">
        <v>158.5</v>
      </c>
      <c r="AM253" s="71">
        <v>181</v>
      </c>
      <c r="AN253" s="72">
        <f t="shared" si="54"/>
        <v>0</v>
      </c>
      <c r="AO253" s="73">
        <f t="shared" si="55"/>
        <v>1</v>
      </c>
    </row>
    <row r="254" spans="1:41" x14ac:dyDescent="0.35">
      <c r="A254" s="48" t="s">
        <v>280</v>
      </c>
      <c r="B254" s="48" t="s">
        <v>896</v>
      </c>
      <c r="C254" s="48">
        <v>293.02</v>
      </c>
      <c r="D254" s="48">
        <f>C254/1.15</f>
        <v>254.8</v>
      </c>
      <c r="E254" s="48"/>
      <c r="F254" s="48">
        <f t="shared" si="45"/>
        <v>216.58</v>
      </c>
      <c r="G254" s="48">
        <f t="shared" si="46"/>
        <v>1.0784712916655563</v>
      </c>
      <c r="H254" s="48">
        <f t="shared" si="47"/>
        <v>38.22</v>
      </c>
      <c r="I254" s="48">
        <f t="shared" si="48"/>
        <v>271.79531234892619</v>
      </c>
      <c r="J254" s="48"/>
      <c r="K254" s="48">
        <f>I254*1.15</f>
        <v>312.56460920126511</v>
      </c>
      <c r="L254" s="49">
        <f>K254-C254</f>
        <v>19.544609201265132</v>
      </c>
      <c r="M254" s="50">
        <f>L254/C254</f>
        <v>6.6700597915722928E-2</v>
      </c>
      <c r="Q254" s="54">
        <v>0</v>
      </c>
      <c r="R254" s="55">
        <v>17.294</v>
      </c>
      <c r="S254" s="55">
        <v>17.689900000000002</v>
      </c>
      <c r="T254" s="56">
        <f t="shared" si="49"/>
        <v>0</v>
      </c>
      <c r="U254" s="57">
        <v>0.75</v>
      </c>
      <c r="V254" s="58">
        <v>96.2</v>
      </c>
      <c r="W254" s="58">
        <v>103.5</v>
      </c>
      <c r="X254" s="59">
        <f t="shared" si="50"/>
        <v>0.80691268191268195</v>
      </c>
      <c r="Y254" s="60">
        <v>0.16</v>
      </c>
      <c r="Z254" s="61">
        <v>92</v>
      </c>
      <c r="AA254" s="61">
        <v>103.4</v>
      </c>
      <c r="AB254" s="62">
        <f t="shared" si="51"/>
        <v>0.17982608695652175</v>
      </c>
      <c r="AC254" s="63">
        <v>0.09</v>
      </c>
      <c r="AD254" s="64">
        <v>98.7</v>
      </c>
      <c r="AE254" s="65">
        <v>100.6</v>
      </c>
      <c r="AF254" s="66">
        <f t="shared" si="52"/>
        <v>9.1732522796352578E-2</v>
      </c>
      <c r="AG254" s="67">
        <v>0</v>
      </c>
      <c r="AH254" s="68">
        <v>90.4</v>
      </c>
      <c r="AI254" s="68">
        <v>104.3</v>
      </c>
      <c r="AJ254" s="69">
        <f t="shared" si="53"/>
        <v>0</v>
      </c>
      <c r="AK254" s="70">
        <v>0</v>
      </c>
      <c r="AL254" s="71">
        <v>158.5</v>
      </c>
      <c r="AM254" s="71">
        <v>181</v>
      </c>
      <c r="AN254" s="72">
        <f t="shared" si="54"/>
        <v>0</v>
      </c>
      <c r="AO254" s="73">
        <f t="shared" si="55"/>
        <v>1</v>
      </c>
    </row>
    <row r="255" spans="1:41" x14ac:dyDescent="0.35">
      <c r="A255" s="48" t="s">
        <v>281</v>
      </c>
      <c r="B255" s="48" t="s">
        <v>896</v>
      </c>
      <c r="C255" s="48">
        <v>289</v>
      </c>
      <c r="D255" s="48">
        <f>C255/1.15</f>
        <v>251.30434782608697</v>
      </c>
      <c r="E255" s="48"/>
      <c r="F255" s="48">
        <f t="shared" si="45"/>
        <v>213.60869565217391</v>
      </c>
      <c r="G255" s="48">
        <f t="shared" si="46"/>
        <v>1.0784712916655563</v>
      </c>
      <c r="H255" s="48">
        <f t="shared" si="47"/>
        <v>37.695652173913047</v>
      </c>
      <c r="I255" s="48">
        <f t="shared" si="48"/>
        <v>268.06649808490772</v>
      </c>
      <c r="J255" s="48"/>
      <c r="K255" s="48">
        <f>I255*1.15</f>
        <v>308.27647279764386</v>
      </c>
      <c r="L255" s="49">
        <f>K255-C255</f>
        <v>19.276472797643862</v>
      </c>
      <c r="M255" s="50">
        <f>L255/C255</f>
        <v>6.6700597915722706E-2</v>
      </c>
      <c r="Q255" s="54">
        <v>0</v>
      </c>
      <c r="R255" s="55">
        <v>17.294</v>
      </c>
      <c r="S255" s="55">
        <v>17.689900000000002</v>
      </c>
      <c r="T255" s="56">
        <f t="shared" si="49"/>
        <v>0</v>
      </c>
      <c r="U255" s="57">
        <v>0.75</v>
      </c>
      <c r="V255" s="58">
        <v>96.2</v>
      </c>
      <c r="W255" s="58">
        <v>103.5</v>
      </c>
      <c r="X255" s="59">
        <f t="shared" si="50"/>
        <v>0.80691268191268195</v>
      </c>
      <c r="Y255" s="60">
        <v>0.16</v>
      </c>
      <c r="Z255" s="61">
        <v>92</v>
      </c>
      <c r="AA255" s="61">
        <v>103.4</v>
      </c>
      <c r="AB255" s="62">
        <f t="shared" si="51"/>
        <v>0.17982608695652175</v>
      </c>
      <c r="AC255" s="63">
        <v>0.09</v>
      </c>
      <c r="AD255" s="64">
        <v>98.7</v>
      </c>
      <c r="AE255" s="65">
        <v>100.6</v>
      </c>
      <c r="AF255" s="66">
        <f t="shared" si="52"/>
        <v>9.1732522796352578E-2</v>
      </c>
      <c r="AG255" s="67">
        <v>0</v>
      </c>
      <c r="AH255" s="68">
        <v>90.4</v>
      </c>
      <c r="AI255" s="68">
        <v>104.3</v>
      </c>
      <c r="AJ255" s="69">
        <f t="shared" si="53"/>
        <v>0</v>
      </c>
      <c r="AK255" s="70">
        <v>0</v>
      </c>
      <c r="AL255" s="71">
        <v>158.5</v>
      </c>
      <c r="AM255" s="71">
        <v>181</v>
      </c>
      <c r="AN255" s="72">
        <f t="shared" si="54"/>
        <v>0</v>
      </c>
      <c r="AO255" s="73">
        <f t="shared" si="55"/>
        <v>1</v>
      </c>
    </row>
    <row r="256" spans="1:41" x14ac:dyDescent="0.35">
      <c r="A256" s="48" t="s">
        <v>282</v>
      </c>
      <c r="B256" s="48" t="s">
        <v>896</v>
      </c>
      <c r="C256" s="48">
        <v>273.64999999999998</v>
      </c>
      <c r="D256" s="48">
        <f>C256/1.15</f>
        <v>237.95652173913044</v>
      </c>
      <c r="E256" s="48"/>
      <c r="F256" s="48">
        <f t="shared" si="45"/>
        <v>202.26304347826087</v>
      </c>
      <c r="G256" s="48">
        <f t="shared" si="46"/>
        <v>1.0784712916655563</v>
      </c>
      <c r="H256" s="48">
        <f t="shared" si="47"/>
        <v>35.693478260869561</v>
      </c>
      <c r="I256" s="48">
        <f t="shared" si="48"/>
        <v>253.82836401707615</v>
      </c>
      <c r="J256" s="48"/>
      <c r="K256" s="48">
        <f>I256*1.15</f>
        <v>291.90261861963756</v>
      </c>
      <c r="L256" s="49">
        <f>K256-C256</f>
        <v>18.252618619637587</v>
      </c>
      <c r="M256" s="50">
        <f>L256/C256</f>
        <v>6.670059791572297E-2</v>
      </c>
      <c r="Q256" s="54">
        <v>0</v>
      </c>
      <c r="R256" s="55">
        <v>17.294</v>
      </c>
      <c r="S256" s="55">
        <v>17.689900000000002</v>
      </c>
      <c r="T256" s="56">
        <f t="shared" si="49"/>
        <v>0</v>
      </c>
      <c r="U256" s="57">
        <v>0.75</v>
      </c>
      <c r="V256" s="58">
        <v>96.2</v>
      </c>
      <c r="W256" s="58">
        <v>103.5</v>
      </c>
      <c r="X256" s="59">
        <f t="shared" si="50"/>
        <v>0.80691268191268195</v>
      </c>
      <c r="Y256" s="60">
        <v>0.16</v>
      </c>
      <c r="Z256" s="61">
        <v>92</v>
      </c>
      <c r="AA256" s="61">
        <v>103.4</v>
      </c>
      <c r="AB256" s="62">
        <f t="shared" si="51"/>
        <v>0.17982608695652175</v>
      </c>
      <c r="AC256" s="63">
        <v>0.09</v>
      </c>
      <c r="AD256" s="64">
        <v>98.7</v>
      </c>
      <c r="AE256" s="65">
        <v>100.6</v>
      </c>
      <c r="AF256" s="66">
        <f t="shared" si="52"/>
        <v>9.1732522796352578E-2</v>
      </c>
      <c r="AG256" s="67">
        <v>0</v>
      </c>
      <c r="AH256" s="68">
        <v>90.4</v>
      </c>
      <c r="AI256" s="68">
        <v>104.3</v>
      </c>
      <c r="AJ256" s="69">
        <f t="shared" si="53"/>
        <v>0</v>
      </c>
      <c r="AK256" s="70">
        <v>0</v>
      </c>
      <c r="AL256" s="71">
        <v>158.5</v>
      </c>
      <c r="AM256" s="71">
        <v>181</v>
      </c>
      <c r="AN256" s="72">
        <f t="shared" si="54"/>
        <v>0</v>
      </c>
      <c r="AO256" s="73">
        <f t="shared" si="55"/>
        <v>1</v>
      </c>
    </row>
    <row r="257" spans="1:41" x14ac:dyDescent="0.35">
      <c r="A257" s="48" t="s">
        <v>283</v>
      </c>
      <c r="B257" s="48" t="s">
        <v>896</v>
      </c>
      <c r="C257" s="48">
        <v>273.63</v>
      </c>
      <c r="D257" s="48">
        <f>C257/1.15</f>
        <v>237.93913043478261</v>
      </c>
      <c r="E257" s="48"/>
      <c r="F257" s="48">
        <f t="shared" si="45"/>
        <v>202.24826086956523</v>
      </c>
      <c r="G257" s="48">
        <f t="shared" si="46"/>
        <v>1.0784712916655563</v>
      </c>
      <c r="H257" s="48">
        <f t="shared" si="47"/>
        <v>35.69086956521739</v>
      </c>
      <c r="I257" s="48">
        <f t="shared" si="48"/>
        <v>253.80981270232979</v>
      </c>
      <c r="J257" s="48"/>
      <c r="K257" s="48">
        <f>I257*1.15</f>
        <v>291.88128460767922</v>
      </c>
      <c r="L257" s="49">
        <f>K257-C257</f>
        <v>18.251284607679224</v>
      </c>
      <c r="M257" s="50">
        <f>L257/C257</f>
        <v>6.6700597915722776E-2</v>
      </c>
      <c r="Q257" s="54">
        <v>0</v>
      </c>
      <c r="R257" s="55">
        <v>17.294</v>
      </c>
      <c r="S257" s="55">
        <v>17.689900000000002</v>
      </c>
      <c r="T257" s="56">
        <f t="shared" si="49"/>
        <v>0</v>
      </c>
      <c r="U257" s="57">
        <v>0.75</v>
      </c>
      <c r="V257" s="58">
        <v>96.2</v>
      </c>
      <c r="W257" s="58">
        <v>103.5</v>
      </c>
      <c r="X257" s="59">
        <f t="shared" si="50"/>
        <v>0.80691268191268195</v>
      </c>
      <c r="Y257" s="60">
        <v>0.16</v>
      </c>
      <c r="Z257" s="61">
        <v>92</v>
      </c>
      <c r="AA257" s="61">
        <v>103.4</v>
      </c>
      <c r="AB257" s="62">
        <f t="shared" si="51"/>
        <v>0.17982608695652175</v>
      </c>
      <c r="AC257" s="63">
        <v>0.09</v>
      </c>
      <c r="AD257" s="64">
        <v>98.7</v>
      </c>
      <c r="AE257" s="65">
        <v>100.6</v>
      </c>
      <c r="AF257" s="66">
        <f t="shared" si="52"/>
        <v>9.1732522796352578E-2</v>
      </c>
      <c r="AG257" s="67">
        <v>0</v>
      </c>
      <c r="AH257" s="68">
        <v>90.4</v>
      </c>
      <c r="AI257" s="68">
        <v>104.3</v>
      </c>
      <c r="AJ257" s="69">
        <f t="shared" si="53"/>
        <v>0</v>
      </c>
      <c r="AK257" s="70">
        <v>0</v>
      </c>
      <c r="AL257" s="71">
        <v>158.5</v>
      </c>
      <c r="AM257" s="71">
        <v>181</v>
      </c>
      <c r="AN257" s="72">
        <f t="shared" si="54"/>
        <v>0</v>
      </c>
      <c r="AO257" s="73">
        <f t="shared" si="55"/>
        <v>1</v>
      </c>
    </row>
    <row r="258" spans="1:41" x14ac:dyDescent="0.35">
      <c r="A258" s="48" t="s">
        <v>284</v>
      </c>
      <c r="B258" s="48" t="s">
        <v>896</v>
      </c>
      <c r="C258" s="48">
        <v>236.76</v>
      </c>
      <c r="D258" s="48">
        <f>C258/1.15</f>
        <v>205.87826086956522</v>
      </c>
      <c r="E258" s="48"/>
      <c r="F258" s="48">
        <f t="shared" si="45"/>
        <v>174.99652173913043</v>
      </c>
      <c r="G258" s="48">
        <f t="shared" si="46"/>
        <v>1.0784712916655563</v>
      </c>
      <c r="H258" s="48">
        <f t="shared" si="47"/>
        <v>30.881739130434781</v>
      </c>
      <c r="I258" s="48">
        <f t="shared" si="48"/>
        <v>219.61046396741438</v>
      </c>
      <c r="J258" s="48"/>
      <c r="K258" s="48">
        <f>I258*1.15</f>
        <v>252.5520335625265</v>
      </c>
      <c r="L258" s="49">
        <f>K258-C258</f>
        <v>15.792033562526512</v>
      </c>
      <c r="M258" s="50">
        <f>L258/C258</f>
        <v>6.6700597915722734E-2</v>
      </c>
      <c r="Q258" s="54">
        <v>0</v>
      </c>
      <c r="R258" s="55">
        <v>17.294</v>
      </c>
      <c r="S258" s="55">
        <v>17.689900000000002</v>
      </c>
      <c r="T258" s="56">
        <f t="shared" si="49"/>
        <v>0</v>
      </c>
      <c r="U258" s="57">
        <v>0.75</v>
      </c>
      <c r="V258" s="58">
        <v>96.2</v>
      </c>
      <c r="W258" s="58">
        <v>103.5</v>
      </c>
      <c r="X258" s="59">
        <f t="shared" si="50"/>
        <v>0.80691268191268195</v>
      </c>
      <c r="Y258" s="60">
        <v>0.16</v>
      </c>
      <c r="Z258" s="61">
        <v>92</v>
      </c>
      <c r="AA258" s="61">
        <v>103.4</v>
      </c>
      <c r="AB258" s="62">
        <f t="shared" si="51"/>
        <v>0.17982608695652175</v>
      </c>
      <c r="AC258" s="63">
        <v>0.09</v>
      </c>
      <c r="AD258" s="64">
        <v>98.7</v>
      </c>
      <c r="AE258" s="65">
        <v>100.6</v>
      </c>
      <c r="AF258" s="66">
        <f t="shared" si="52"/>
        <v>9.1732522796352578E-2</v>
      </c>
      <c r="AG258" s="67">
        <v>0</v>
      </c>
      <c r="AH258" s="68">
        <v>90.4</v>
      </c>
      <c r="AI258" s="68">
        <v>104.3</v>
      </c>
      <c r="AJ258" s="69">
        <f t="shared" si="53"/>
        <v>0</v>
      </c>
      <c r="AK258" s="70">
        <v>0</v>
      </c>
      <c r="AL258" s="71">
        <v>158.5</v>
      </c>
      <c r="AM258" s="71">
        <v>181</v>
      </c>
      <c r="AN258" s="72">
        <f t="shared" si="54"/>
        <v>0</v>
      </c>
      <c r="AO258" s="73">
        <f t="shared" si="55"/>
        <v>1</v>
      </c>
    </row>
    <row r="259" spans="1:41" x14ac:dyDescent="0.35">
      <c r="A259" s="48" t="s">
        <v>285</v>
      </c>
      <c r="B259" s="48" t="s">
        <v>896</v>
      </c>
      <c r="C259" s="48">
        <v>433.33</v>
      </c>
      <c r="D259" s="48">
        <f>C259/1.15</f>
        <v>376.80869565217392</v>
      </c>
      <c r="E259" s="48"/>
      <c r="F259" s="48">
        <f t="shared" si="45"/>
        <v>320.28739130434781</v>
      </c>
      <c r="G259" s="48">
        <f t="shared" si="46"/>
        <v>1.0784712916655563</v>
      </c>
      <c r="H259" s="48">
        <f t="shared" si="47"/>
        <v>56.521304347826089</v>
      </c>
      <c r="I259" s="48">
        <f t="shared" si="48"/>
        <v>401.94206095201753</v>
      </c>
      <c r="J259" s="48"/>
      <c r="K259" s="48">
        <f>I259*1.15</f>
        <v>462.23337009482015</v>
      </c>
      <c r="L259" s="49">
        <f>K259-C259</f>
        <v>28.903370094820161</v>
      </c>
      <c r="M259" s="50">
        <f>L259/C259</f>
        <v>6.6700597915722803E-2</v>
      </c>
      <c r="Q259" s="54">
        <v>0</v>
      </c>
      <c r="R259" s="55">
        <v>17.294</v>
      </c>
      <c r="S259" s="55">
        <v>17.689900000000002</v>
      </c>
      <c r="T259" s="56">
        <f t="shared" si="49"/>
        <v>0</v>
      </c>
      <c r="U259" s="57">
        <v>0.75</v>
      </c>
      <c r="V259" s="58">
        <v>96.2</v>
      </c>
      <c r="W259" s="58">
        <v>103.5</v>
      </c>
      <c r="X259" s="59">
        <f t="shared" si="50"/>
        <v>0.80691268191268195</v>
      </c>
      <c r="Y259" s="60">
        <v>0.16</v>
      </c>
      <c r="Z259" s="61">
        <v>92</v>
      </c>
      <c r="AA259" s="61">
        <v>103.4</v>
      </c>
      <c r="AB259" s="62">
        <f t="shared" si="51"/>
        <v>0.17982608695652175</v>
      </c>
      <c r="AC259" s="63">
        <v>0.09</v>
      </c>
      <c r="AD259" s="64">
        <v>98.7</v>
      </c>
      <c r="AE259" s="65">
        <v>100.6</v>
      </c>
      <c r="AF259" s="66">
        <f t="shared" si="52"/>
        <v>9.1732522796352578E-2</v>
      </c>
      <c r="AG259" s="67">
        <v>0</v>
      </c>
      <c r="AH259" s="68">
        <v>90.4</v>
      </c>
      <c r="AI259" s="68">
        <v>104.3</v>
      </c>
      <c r="AJ259" s="69">
        <f t="shared" si="53"/>
        <v>0</v>
      </c>
      <c r="AK259" s="70">
        <v>0</v>
      </c>
      <c r="AL259" s="71">
        <v>158.5</v>
      </c>
      <c r="AM259" s="71">
        <v>181</v>
      </c>
      <c r="AN259" s="72">
        <f t="shared" si="54"/>
        <v>0</v>
      </c>
      <c r="AO259" s="73">
        <f t="shared" si="55"/>
        <v>1</v>
      </c>
    </row>
    <row r="260" spans="1:41" x14ac:dyDescent="0.35">
      <c r="A260" s="48" t="s">
        <v>286</v>
      </c>
      <c r="B260" s="48" t="s">
        <v>896</v>
      </c>
      <c r="C260" s="48">
        <v>426.39</v>
      </c>
      <c r="D260" s="48">
        <f>C260/1.15</f>
        <v>370.77391304347827</v>
      </c>
      <c r="E260" s="48"/>
      <c r="F260" s="48">
        <f t="shared" ref="F260:F323" si="56">D260*85%</f>
        <v>315.1578260869565</v>
      </c>
      <c r="G260" s="48">
        <f t="shared" ref="G260:G323" si="57">T260+X260+AB260+AF260+AJ260+AN260</f>
        <v>1.0784712916655563</v>
      </c>
      <c r="H260" s="48">
        <f t="shared" ref="H260:H323" si="58">D260*15%</f>
        <v>55.616086956521741</v>
      </c>
      <c r="I260" s="48">
        <f t="shared" ref="I260:I323" si="59">(F260*G260)+H260</f>
        <v>395.50475473503047</v>
      </c>
      <c r="J260" s="48"/>
      <c r="K260" s="48">
        <f>I260*1.15</f>
        <v>454.83046794528502</v>
      </c>
      <c r="L260" s="49">
        <f>K260-C260</f>
        <v>28.440467945285036</v>
      </c>
      <c r="M260" s="50">
        <f>L260/C260</f>
        <v>6.6700597915722776E-2</v>
      </c>
      <c r="Q260" s="54">
        <v>0</v>
      </c>
      <c r="R260" s="55">
        <v>17.294</v>
      </c>
      <c r="S260" s="55">
        <v>17.689900000000002</v>
      </c>
      <c r="T260" s="56">
        <f t="shared" ref="T260:T323" si="60">Q260*(S260/R260)</f>
        <v>0</v>
      </c>
      <c r="U260" s="57">
        <v>0.75</v>
      </c>
      <c r="V260" s="58">
        <v>96.2</v>
      </c>
      <c r="W260" s="58">
        <v>103.5</v>
      </c>
      <c r="X260" s="59">
        <f t="shared" ref="X260:X323" si="61">U260*(W260/V260)</f>
        <v>0.80691268191268195</v>
      </c>
      <c r="Y260" s="60">
        <v>0.16</v>
      </c>
      <c r="Z260" s="61">
        <v>92</v>
      </c>
      <c r="AA260" s="61">
        <v>103.4</v>
      </c>
      <c r="AB260" s="62">
        <f t="shared" ref="AB260:AB323" si="62">Y260*(AA260/Z260)</f>
        <v>0.17982608695652175</v>
      </c>
      <c r="AC260" s="63">
        <v>0.09</v>
      </c>
      <c r="AD260" s="64">
        <v>98.7</v>
      </c>
      <c r="AE260" s="65">
        <v>100.6</v>
      </c>
      <c r="AF260" s="66">
        <f t="shared" ref="AF260:AF323" si="63">AC260*(AE260/AD260)</f>
        <v>9.1732522796352578E-2</v>
      </c>
      <c r="AG260" s="67">
        <v>0</v>
      </c>
      <c r="AH260" s="68">
        <v>90.4</v>
      </c>
      <c r="AI260" s="68">
        <v>104.3</v>
      </c>
      <c r="AJ260" s="69">
        <f t="shared" ref="AJ260:AJ323" si="64">AG260*(AI260/AH260)</f>
        <v>0</v>
      </c>
      <c r="AK260" s="70">
        <v>0</v>
      </c>
      <c r="AL260" s="71">
        <v>158.5</v>
      </c>
      <c r="AM260" s="71">
        <v>181</v>
      </c>
      <c r="AN260" s="72">
        <f t="shared" ref="AN260:AN323" si="65">AK260*(AM260/AL260)</f>
        <v>0</v>
      </c>
      <c r="AO260" s="73">
        <f t="shared" ref="AO260:AO323" si="66">Q260+U260+Y260+AC260+AG260+AK260</f>
        <v>1</v>
      </c>
    </row>
    <row r="261" spans="1:41" x14ac:dyDescent="0.35">
      <c r="A261" s="48" t="s">
        <v>287</v>
      </c>
      <c r="B261" s="48" t="s">
        <v>896</v>
      </c>
      <c r="C261" s="48">
        <v>411.8</v>
      </c>
      <c r="D261" s="48">
        <f>C261/1.15</f>
        <v>358.08695652173918</v>
      </c>
      <c r="E261" s="48"/>
      <c r="F261" s="48">
        <f t="shared" si="56"/>
        <v>304.3739130434783</v>
      </c>
      <c r="G261" s="48">
        <f t="shared" si="57"/>
        <v>1.0784712916655563</v>
      </c>
      <c r="H261" s="48">
        <f t="shared" si="58"/>
        <v>53.713043478260879</v>
      </c>
      <c r="I261" s="48">
        <f t="shared" si="59"/>
        <v>381.97157062756065</v>
      </c>
      <c r="J261" s="48"/>
      <c r="K261" s="48">
        <f>I261*1.15</f>
        <v>439.2673062216947</v>
      </c>
      <c r="L261" s="49">
        <f>K261-C261</f>
        <v>27.467306221694685</v>
      </c>
      <c r="M261" s="50">
        <f>L261/C261</f>
        <v>6.6700597915722887E-2</v>
      </c>
      <c r="Q261" s="54">
        <v>0</v>
      </c>
      <c r="R261" s="55">
        <v>17.294</v>
      </c>
      <c r="S261" s="55">
        <v>17.689900000000002</v>
      </c>
      <c r="T261" s="56">
        <f t="shared" si="60"/>
        <v>0</v>
      </c>
      <c r="U261" s="57">
        <v>0.75</v>
      </c>
      <c r="V261" s="58">
        <v>96.2</v>
      </c>
      <c r="W261" s="58">
        <v>103.5</v>
      </c>
      <c r="X261" s="59">
        <f t="shared" si="61"/>
        <v>0.80691268191268195</v>
      </c>
      <c r="Y261" s="60">
        <v>0.16</v>
      </c>
      <c r="Z261" s="61">
        <v>92</v>
      </c>
      <c r="AA261" s="61">
        <v>103.4</v>
      </c>
      <c r="AB261" s="62">
        <f t="shared" si="62"/>
        <v>0.17982608695652175</v>
      </c>
      <c r="AC261" s="63">
        <v>0.09</v>
      </c>
      <c r="AD261" s="64">
        <v>98.7</v>
      </c>
      <c r="AE261" s="65">
        <v>100.6</v>
      </c>
      <c r="AF261" s="66">
        <f t="shared" si="63"/>
        <v>9.1732522796352578E-2</v>
      </c>
      <c r="AG261" s="67">
        <v>0</v>
      </c>
      <c r="AH261" s="68">
        <v>90.4</v>
      </c>
      <c r="AI261" s="68">
        <v>104.3</v>
      </c>
      <c r="AJ261" s="69">
        <f t="shared" si="64"/>
        <v>0</v>
      </c>
      <c r="AK261" s="70">
        <v>0</v>
      </c>
      <c r="AL261" s="71">
        <v>158.5</v>
      </c>
      <c r="AM261" s="71">
        <v>181</v>
      </c>
      <c r="AN261" s="72">
        <f t="shared" si="65"/>
        <v>0</v>
      </c>
      <c r="AO261" s="73">
        <f t="shared" si="66"/>
        <v>1</v>
      </c>
    </row>
    <row r="262" spans="1:41" x14ac:dyDescent="0.35">
      <c r="A262" s="48" t="s">
        <v>288</v>
      </c>
      <c r="B262" s="48" t="s">
        <v>896</v>
      </c>
      <c r="C262" s="48">
        <v>326.74</v>
      </c>
      <c r="D262" s="48">
        <f>C262/1.15</f>
        <v>284.12173913043483</v>
      </c>
      <c r="E262" s="48"/>
      <c r="F262" s="48">
        <f t="shared" si="56"/>
        <v>241.5034782608696</v>
      </c>
      <c r="G262" s="48">
        <f t="shared" si="57"/>
        <v>1.0784712916655563</v>
      </c>
      <c r="H262" s="48">
        <f t="shared" si="58"/>
        <v>42.618260869565226</v>
      </c>
      <c r="I262" s="48">
        <f t="shared" si="59"/>
        <v>303.07282901128985</v>
      </c>
      <c r="J262" s="48"/>
      <c r="K262" s="48">
        <f>I262*1.15</f>
        <v>348.5337533629833</v>
      </c>
      <c r="L262" s="49">
        <f>K262-C262</f>
        <v>21.793753362983296</v>
      </c>
      <c r="M262" s="50">
        <f>L262/C262</f>
        <v>6.6700597915722887E-2</v>
      </c>
      <c r="Q262" s="54">
        <v>0</v>
      </c>
      <c r="R262" s="55">
        <v>17.294</v>
      </c>
      <c r="S262" s="55">
        <v>17.689900000000002</v>
      </c>
      <c r="T262" s="56">
        <f t="shared" si="60"/>
        <v>0</v>
      </c>
      <c r="U262" s="57">
        <v>0.75</v>
      </c>
      <c r="V262" s="58">
        <v>96.2</v>
      </c>
      <c r="W262" s="58">
        <v>103.5</v>
      </c>
      <c r="X262" s="59">
        <f t="shared" si="61"/>
        <v>0.80691268191268195</v>
      </c>
      <c r="Y262" s="60">
        <v>0.16</v>
      </c>
      <c r="Z262" s="61">
        <v>92</v>
      </c>
      <c r="AA262" s="61">
        <v>103.4</v>
      </c>
      <c r="AB262" s="62">
        <f t="shared" si="62"/>
        <v>0.17982608695652175</v>
      </c>
      <c r="AC262" s="63">
        <v>0.09</v>
      </c>
      <c r="AD262" s="64">
        <v>98.7</v>
      </c>
      <c r="AE262" s="65">
        <v>100.6</v>
      </c>
      <c r="AF262" s="66">
        <f t="shared" si="63"/>
        <v>9.1732522796352578E-2</v>
      </c>
      <c r="AG262" s="67">
        <v>0</v>
      </c>
      <c r="AH262" s="68">
        <v>90.4</v>
      </c>
      <c r="AI262" s="68">
        <v>104.3</v>
      </c>
      <c r="AJ262" s="69">
        <f t="shared" si="64"/>
        <v>0</v>
      </c>
      <c r="AK262" s="70">
        <v>0</v>
      </c>
      <c r="AL262" s="71">
        <v>158.5</v>
      </c>
      <c r="AM262" s="71">
        <v>181</v>
      </c>
      <c r="AN262" s="72">
        <f t="shared" si="65"/>
        <v>0</v>
      </c>
      <c r="AO262" s="73">
        <f t="shared" si="66"/>
        <v>1</v>
      </c>
    </row>
    <row r="263" spans="1:41" x14ac:dyDescent="0.35">
      <c r="A263" s="48" t="s">
        <v>289</v>
      </c>
      <c r="B263" s="48" t="s">
        <v>896</v>
      </c>
      <c r="C263" s="48">
        <v>317.10000000000002</v>
      </c>
      <c r="D263" s="48">
        <f>C263/1.15</f>
        <v>275.73913043478262</v>
      </c>
      <c r="E263" s="48"/>
      <c r="F263" s="48">
        <f t="shared" si="56"/>
        <v>234.37826086956522</v>
      </c>
      <c r="G263" s="48">
        <f t="shared" si="57"/>
        <v>1.0784712916655563</v>
      </c>
      <c r="H263" s="48">
        <f t="shared" si="58"/>
        <v>41.360869565217392</v>
      </c>
      <c r="I263" s="48">
        <f t="shared" si="59"/>
        <v>294.1310953035441</v>
      </c>
      <c r="J263" s="48"/>
      <c r="K263" s="48">
        <f>I263*1.15</f>
        <v>338.25075959907571</v>
      </c>
      <c r="L263" s="49">
        <f>K263-C263</f>
        <v>21.150759599075684</v>
      </c>
      <c r="M263" s="50">
        <f>L263/C263</f>
        <v>6.6700597915722748E-2</v>
      </c>
      <c r="Q263" s="54">
        <v>0</v>
      </c>
      <c r="R263" s="55">
        <v>17.294</v>
      </c>
      <c r="S263" s="55">
        <v>17.689900000000002</v>
      </c>
      <c r="T263" s="56">
        <f t="shared" si="60"/>
        <v>0</v>
      </c>
      <c r="U263" s="57">
        <v>0.75</v>
      </c>
      <c r="V263" s="58">
        <v>96.2</v>
      </c>
      <c r="W263" s="58">
        <v>103.5</v>
      </c>
      <c r="X263" s="59">
        <f t="shared" si="61"/>
        <v>0.80691268191268195</v>
      </c>
      <c r="Y263" s="60">
        <v>0.16</v>
      </c>
      <c r="Z263" s="61">
        <v>92</v>
      </c>
      <c r="AA263" s="61">
        <v>103.4</v>
      </c>
      <c r="AB263" s="62">
        <f t="shared" si="62"/>
        <v>0.17982608695652175</v>
      </c>
      <c r="AC263" s="63">
        <v>0.09</v>
      </c>
      <c r="AD263" s="64">
        <v>98.7</v>
      </c>
      <c r="AE263" s="65">
        <v>100.6</v>
      </c>
      <c r="AF263" s="66">
        <f t="shared" si="63"/>
        <v>9.1732522796352578E-2</v>
      </c>
      <c r="AG263" s="67">
        <v>0</v>
      </c>
      <c r="AH263" s="68">
        <v>90.4</v>
      </c>
      <c r="AI263" s="68">
        <v>104.3</v>
      </c>
      <c r="AJ263" s="69">
        <f t="shared" si="64"/>
        <v>0</v>
      </c>
      <c r="AK263" s="70">
        <v>0</v>
      </c>
      <c r="AL263" s="71">
        <v>158.5</v>
      </c>
      <c r="AM263" s="71">
        <v>181</v>
      </c>
      <c r="AN263" s="72">
        <f t="shared" si="65"/>
        <v>0</v>
      </c>
      <c r="AO263" s="73">
        <f t="shared" si="66"/>
        <v>1</v>
      </c>
    </row>
    <row r="264" spans="1:41" x14ac:dyDescent="0.35">
      <c r="A264" s="48" t="s">
        <v>290</v>
      </c>
      <c r="B264" s="48" t="s">
        <v>896</v>
      </c>
      <c r="C264" s="48">
        <v>313.08999999999997</v>
      </c>
      <c r="D264" s="48">
        <f>C264/1.15</f>
        <v>272.25217391304346</v>
      </c>
      <c r="E264" s="48"/>
      <c r="F264" s="48">
        <f t="shared" si="56"/>
        <v>231.41434782608692</v>
      </c>
      <c r="G264" s="48">
        <f t="shared" si="57"/>
        <v>1.0784712916655563</v>
      </c>
      <c r="H264" s="48">
        <f t="shared" si="58"/>
        <v>40.837826086956518</v>
      </c>
      <c r="I264" s="48">
        <f t="shared" si="59"/>
        <v>290.4115566968988</v>
      </c>
      <c r="J264" s="48"/>
      <c r="K264" s="48">
        <f>I264*1.15</f>
        <v>333.9732902014336</v>
      </c>
      <c r="L264" s="49">
        <f>K264-C264</f>
        <v>20.883290201433624</v>
      </c>
      <c r="M264" s="50">
        <f>L264/C264</f>
        <v>6.670059791572272E-2</v>
      </c>
      <c r="Q264" s="54">
        <v>0</v>
      </c>
      <c r="R264" s="55">
        <v>17.294</v>
      </c>
      <c r="S264" s="55">
        <v>17.689900000000002</v>
      </c>
      <c r="T264" s="56">
        <f t="shared" si="60"/>
        <v>0</v>
      </c>
      <c r="U264" s="57">
        <v>0.75</v>
      </c>
      <c r="V264" s="58">
        <v>96.2</v>
      </c>
      <c r="W264" s="58">
        <v>103.5</v>
      </c>
      <c r="X264" s="59">
        <f t="shared" si="61"/>
        <v>0.80691268191268195</v>
      </c>
      <c r="Y264" s="60">
        <v>0.16</v>
      </c>
      <c r="Z264" s="61">
        <v>92</v>
      </c>
      <c r="AA264" s="61">
        <v>103.4</v>
      </c>
      <c r="AB264" s="62">
        <f t="shared" si="62"/>
        <v>0.17982608695652175</v>
      </c>
      <c r="AC264" s="63">
        <v>0.09</v>
      </c>
      <c r="AD264" s="64">
        <v>98.7</v>
      </c>
      <c r="AE264" s="65">
        <v>100.6</v>
      </c>
      <c r="AF264" s="66">
        <f t="shared" si="63"/>
        <v>9.1732522796352578E-2</v>
      </c>
      <c r="AG264" s="67">
        <v>0</v>
      </c>
      <c r="AH264" s="68">
        <v>90.4</v>
      </c>
      <c r="AI264" s="68">
        <v>104.3</v>
      </c>
      <c r="AJ264" s="69">
        <f t="shared" si="64"/>
        <v>0</v>
      </c>
      <c r="AK264" s="70">
        <v>0</v>
      </c>
      <c r="AL264" s="71">
        <v>158.5</v>
      </c>
      <c r="AM264" s="71">
        <v>181</v>
      </c>
      <c r="AN264" s="72">
        <f t="shared" si="65"/>
        <v>0</v>
      </c>
      <c r="AO264" s="73">
        <f t="shared" si="66"/>
        <v>1</v>
      </c>
    </row>
    <row r="265" spans="1:41" x14ac:dyDescent="0.35">
      <c r="A265" s="48" t="s">
        <v>291</v>
      </c>
      <c r="B265" s="48" t="s">
        <v>896</v>
      </c>
      <c r="C265" s="48">
        <v>295.55</v>
      </c>
      <c r="D265" s="48">
        <f>C265/1.15</f>
        <v>257.00000000000006</v>
      </c>
      <c r="E265" s="48"/>
      <c r="F265" s="48">
        <f t="shared" si="56"/>
        <v>218.45000000000005</v>
      </c>
      <c r="G265" s="48">
        <f t="shared" si="57"/>
        <v>1.0784712916655563</v>
      </c>
      <c r="H265" s="48">
        <f t="shared" si="58"/>
        <v>38.550000000000004</v>
      </c>
      <c r="I265" s="48">
        <f t="shared" si="59"/>
        <v>274.14205366434084</v>
      </c>
      <c r="J265" s="48"/>
      <c r="K265" s="48">
        <f>I265*1.15</f>
        <v>315.26336171399191</v>
      </c>
      <c r="L265" s="49">
        <f>K265-C265</f>
        <v>19.713361713991901</v>
      </c>
      <c r="M265" s="50">
        <f>L265/C265</f>
        <v>6.6700597915722887E-2</v>
      </c>
      <c r="Q265" s="54">
        <v>0</v>
      </c>
      <c r="R265" s="55">
        <v>17.294</v>
      </c>
      <c r="S265" s="55">
        <v>17.689900000000002</v>
      </c>
      <c r="T265" s="56">
        <f t="shared" si="60"/>
        <v>0</v>
      </c>
      <c r="U265" s="57">
        <v>0.75</v>
      </c>
      <c r="V265" s="58">
        <v>96.2</v>
      </c>
      <c r="W265" s="58">
        <v>103.5</v>
      </c>
      <c r="X265" s="59">
        <f t="shared" si="61"/>
        <v>0.80691268191268195</v>
      </c>
      <c r="Y265" s="60">
        <v>0.16</v>
      </c>
      <c r="Z265" s="61">
        <v>92</v>
      </c>
      <c r="AA265" s="61">
        <v>103.4</v>
      </c>
      <c r="AB265" s="62">
        <f t="shared" si="62"/>
        <v>0.17982608695652175</v>
      </c>
      <c r="AC265" s="63">
        <v>0.09</v>
      </c>
      <c r="AD265" s="64">
        <v>98.7</v>
      </c>
      <c r="AE265" s="65">
        <v>100.6</v>
      </c>
      <c r="AF265" s="66">
        <f t="shared" si="63"/>
        <v>9.1732522796352578E-2</v>
      </c>
      <c r="AG265" s="67">
        <v>0</v>
      </c>
      <c r="AH265" s="68">
        <v>90.4</v>
      </c>
      <c r="AI265" s="68">
        <v>104.3</v>
      </c>
      <c r="AJ265" s="69">
        <f t="shared" si="64"/>
        <v>0</v>
      </c>
      <c r="AK265" s="70">
        <v>0</v>
      </c>
      <c r="AL265" s="71">
        <v>158.5</v>
      </c>
      <c r="AM265" s="71">
        <v>181</v>
      </c>
      <c r="AN265" s="72">
        <f t="shared" si="65"/>
        <v>0</v>
      </c>
      <c r="AO265" s="73">
        <f t="shared" si="66"/>
        <v>1</v>
      </c>
    </row>
    <row r="266" spans="1:41" x14ac:dyDescent="0.35">
      <c r="A266" s="48" t="s">
        <v>292</v>
      </c>
      <c r="B266" s="48" t="s">
        <v>896</v>
      </c>
      <c r="C266" s="48">
        <v>282.54000000000002</v>
      </c>
      <c r="D266" s="48">
        <f>C266/1.15</f>
        <v>245.68695652173918</v>
      </c>
      <c r="E266" s="48"/>
      <c r="F266" s="48">
        <f t="shared" si="56"/>
        <v>208.8339130434783</v>
      </c>
      <c r="G266" s="48">
        <f t="shared" si="57"/>
        <v>1.0784712916655563</v>
      </c>
      <c r="H266" s="48">
        <f t="shared" si="58"/>
        <v>36.853043478260872</v>
      </c>
      <c r="I266" s="48">
        <f t="shared" si="59"/>
        <v>262.07442342183339</v>
      </c>
      <c r="J266" s="48"/>
      <c r="K266" s="48">
        <f>I266*1.15</f>
        <v>301.38558693510839</v>
      </c>
      <c r="L266" s="49">
        <f>K266-C266</f>
        <v>18.845586935108372</v>
      </c>
      <c r="M266" s="50">
        <f>L266/C266</f>
        <v>6.6700597915722984E-2</v>
      </c>
      <c r="Q266" s="54">
        <v>0</v>
      </c>
      <c r="R266" s="55">
        <v>17.294</v>
      </c>
      <c r="S266" s="55">
        <v>17.689900000000002</v>
      </c>
      <c r="T266" s="56">
        <f t="shared" si="60"/>
        <v>0</v>
      </c>
      <c r="U266" s="57">
        <v>0.75</v>
      </c>
      <c r="V266" s="58">
        <v>96.2</v>
      </c>
      <c r="W266" s="58">
        <v>103.5</v>
      </c>
      <c r="X266" s="59">
        <f t="shared" si="61"/>
        <v>0.80691268191268195</v>
      </c>
      <c r="Y266" s="60">
        <v>0.16</v>
      </c>
      <c r="Z266" s="61">
        <v>92</v>
      </c>
      <c r="AA266" s="61">
        <v>103.4</v>
      </c>
      <c r="AB266" s="62">
        <f t="shared" si="62"/>
        <v>0.17982608695652175</v>
      </c>
      <c r="AC266" s="63">
        <v>0.09</v>
      </c>
      <c r="AD266" s="64">
        <v>98.7</v>
      </c>
      <c r="AE266" s="65">
        <v>100.6</v>
      </c>
      <c r="AF266" s="66">
        <f t="shared" si="63"/>
        <v>9.1732522796352578E-2</v>
      </c>
      <c r="AG266" s="67">
        <v>0</v>
      </c>
      <c r="AH266" s="68">
        <v>90.4</v>
      </c>
      <c r="AI266" s="68">
        <v>104.3</v>
      </c>
      <c r="AJ266" s="69">
        <f t="shared" si="64"/>
        <v>0</v>
      </c>
      <c r="AK266" s="70">
        <v>0</v>
      </c>
      <c r="AL266" s="71">
        <v>158.5</v>
      </c>
      <c r="AM266" s="71">
        <v>181</v>
      </c>
      <c r="AN266" s="72">
        <f t="shared" si="65"/>
        <v>0</v>
      </c>
      <c r="AO266" s="73">
        <f t="shared" si="66"/>
        <v>1</v>
      </c>
    </row>
    <row r="267" spans="1:41" x14ac:dyDescent="0.35">
      <c r="A267" s="48" t="s">
        <v>293</v>
      </c>
      <c r="B267" s="48" t="s">
        <v>896</v>
      </c>
      <c r="C267" s="48">
        <v>253.05</v>
      </c>
      <c r="D267" s="48">
        <f>C267/1.15</f>
        <v>220.04347826086959</v>
      </c>
      <c r="E267" s="48"/>
      <c r="F267" s="48">
        <f t="shared" si="56"/>
        <v>187.03695652173914</v>
      </c>
      <c r="G267" s="48">
        <f t="shared" si="57"/>
        <v>1.0784712916655563</v>
      </c>
      <c r="H267" s="48">
        <f t="shared" si="58"/>
        <v>33.006521739130434</v>
      </c>
      <c r="I267" s="48">
        <f t="shared" si="59"/>
        <v>234.72050982832496</v>
      </c>
      <c r="J267" s="48"/>
      <c r="K267" s="48">
        <f>I267*1.15</f>
        <v>269.92858630257371</v>
      </c>
      <c r="L267" s="49">
        <f>K267-C267</f>
        <v>16.878586302573694</v>
      </c>
      <c r="M267" s="50">
        <f>L267/C267</f>
        <v>6.6700597915722956E-2</v>
      </c>
      <c r="Q267" s="54">
        <v>0</v>
      </c>
      <c r="R267" s="55">
        <v>17.294</v>
      </c>
      <c r="S267" s="55">
        <v>17.689900000000002</v>
      </c>
      <c r="T267" s="56">
        <f t="shared" si="60"/>
        <v>0</v>
      </c>
      <c r="U267" s="57">
        <v>0.75</v>
      </c>
      <c r="V267" s="58">
        <v>96.2</v>
      </c>
      <c r="W267" s="58">
        <v>103.5</v>
      </c>
      <c r="X267" s="59">
        <f t="shared" si="61"/>
        <v>0.80691268191268195</v>
      </c>
      <c r="Y267" s="60">
        <v>0.16</v>
      </c>
      <c r="Z267" s="61">
        <v>92</v>
      </c>
      <c r="AA267" s="61">
        <v>103.4</v>
      </c>
      <c r="AB267" s="62">
        <f t="shared" si="62"/>
        <v>0.17982608695652175</v>
      </c>
      <c r="AC267" s="63">
        <v>0.09</v>
      </c>
      <c r="AD267" s="64">
        <v>98.7</v>
      </c>
      <c r="AE267" s="65">
        <v>100.6</v>
      </c>
      <c r="AF267" s="66">
        <f t="shared" si="63"/>
        <v>9.1732522796352578E-2</v>
      </c>
      <c r="AG267" s="67">
        <v>0</v>
      </c>
      <c r="AH267" s="68">
        <v>90.4</v>
      </c>
      <c r="AI267" s="68">
        <v>104.3</v>
      </c>
      <c r="AJ267" s="69">
        <f t="shared" si="64"/>
        <v>0</v>
      </c>
      <c r="AK267" s="70">
        <v>0</v>
      </c>
      <c r="AL267" s="71">
        <v>158.5</v>
      </c>
      <c r="AM267" s="71">
        <v>181</v>
      </c>
      <c r="AN267" s="72">
        <f t="shared" si="65"/>
        <v>0</v>
      </c>
      <c r="AO267" s="73">
        <f t="shared" si="66"/>
        <v>1</v>
      </c>
    </row>
    <row r="268" spans="1:41" x14ac:dyDescent="0.35">
      <c r="A268" s="48" t="s">
        <v>294</v>
      </c>
      <c r="B268" s="48" t="s">
        <v>896</v>
      </c>
      <c r="C268" s="48">
        <v>303.74</v>
      </c>
      <c r="D268" s="48">
        <f>C268/1.15</f>
        <v>264.12173913043483</v>
      </c>
      <c r="E268" s="48"/>
      <c r="F268" s="48">
        <f t="shared" si="56"/>
        <v>224.5034782608696</v>
      </c>
      <c r="G268" s="48">
        <f t="shared" si="57"/>
        <v>1.0784712916655563</v>
      </c>
      <c r="H268" s="48">
        <f t="shared" si="58"/>
        <v>39.618260869565226</v>
      </c>
      <c r="I268" s="48">
        <f t="shared" si="59"/>
        <v>281.73881705297538</v>
      </c>
      <c r="J268" s="48"/>
      <c r="K268" s="48">
        <f>I268*1.15</f>
        <v>323.99963961092163</v>
      </c>
      <c r="L268" s="49">
        <f>K268-C268</f>
        <v>20.259639610921624</v>
      </c>
      <c r="M268" s="50">
        <f>L268/C268</f>
        <v>6.6700597915722734E-2</v>
      </c>
      <c r="Q268" s="54">
        <v>0</v>
      </c>
      <c r="R268" s="55">
        <v>17.294</v>
      </c>
      <c r="S268" s="55">
        <v>17.689900000000002</v>
      </c>
      <c r="T268" s="56">
        <f t="shared" si="60"/>
        <v>0</v>
      </c>
      <c r="U268" s="57">
        <v>0.75</v>
      </c>
      <c r="V268" s="58">
        <v>96.2</v>
      </c>
      <c r="W268" s="58">
        <v>103.5</v>
      </c>
      <c r="X268" s="59">
        <f t="shared" si="61"/>
        <v>0.80691268191268195</v>
      </c>
      <c r="Y268" s="60">
        <v>0.16</v>
      </c>
      <c r="Z268" s="61">
        <v>92</v>
      </c>
      <c r="AA268" s="61">
        <v>103.4</v>
      </c>
      <c r="AB268" s="62">
        <f t="shared" si="62"/>
        <v>0.17982608695652175</v>
      </c>
      <c r="AC268" s="63">
        <v>0.09</v>
      </c>
      <c r="AD268" s="64">
        <v>98.7</v>
      </c>
      <c r="AE268" s="65">
        <v>100.6</v>
      </c>
      <c r="AF268" s="66">
        <f t="shared" si="63"/>
        <v>9.1732522796352578E-2</v>
      </c>
      <c r="AG268" s="67">
        <v>0</v>
      </c>
      <c r="AH268" s="68">
        <v>90.4</v>
      </c>
      <c r="AI268" s="68">
        <v>104.3</v>
      </c>
      <c r="AJ268" s="69">
        <f t="shared" si="64"/>
        <v>0</v>
      </c>
      <c r="AK268" s="70">
        <v>0</v>
      </c>
      <c r="AL268" s="71">
        <v>158.5</v>
      </c>
      <c r="AM268" s="71">
        <v>181</v>
      </c>
      <c r="AN268" s="72">
        <f t="shared" si="65"/>
        <v>0</v>
      </c>
      <c r="AO268" s="73">
        <f t="shared" si="66"/>
        <v>1</v>
      </c>
    </row>
    <row r="269" spans="1:41" x14ac:dyDescent="0.35">
      <c r="A269" s="48" t="s">
        <v>295</v>
      </c>
      <c r="B269" s="48" t="s">
        <v>896</v>
      </c>
      <c r="C269" s="48">
        <v>252.16</v>
      </c>
      <c r="D269" s="48">
        <f>C269/1.15</f>
        <v>219.26956521739132</v>
      </c>
      <c r="E269" s="48"/>
      <c r="F269" s="48">
        <f t="shared" si="56"/>
        <v>186.37913043478261</v>
      </c>
      <c r="G269" s="48">
        <f t="shared" si="57"/>
        <v>1.0784712916655563</v>
      </c>
      <c r="H269" s="48">
        <f t="shared" si="58"/>
        <v>32.890434782608693</v>
      </c>
      <c r="I269" s="48">
        <f t="shared" si="59"/>
        <v>233.89497632211192</v>
      </c>
      <c r="J269" s="48"/>
      <c r="K269" s="48">
        <f>I269*1.15</f>
        <v>268.97922277042869</v>
      </c>
      <c r="L269" s="49">
        <f>K269-C269</f>
        <v>16.819222770428695</v>
      </c>
      <c r="M269" s="50">
        <f>L269/C269</f>
        <v>6.6700597915722928E-2</v>
      </c>
      <c r="Q269" s="54">
        <v>0</v>
      </c>
      <c r="R269" s="55">
        <v>17.294</v>
      </c>
      <c r="S269" s="55">
        <v>17.689900000000002</v>
      </c>
      <c r="T269" s="56">
        <f t="shared" si="60"/>
        <v>0</v>
      </c>
      <c r="U269" s="57">
        <v>0.75</v>
      </c>
      <c r="V269" s="58">
        <v>96.2</v>
      </c>
      <c r="W269" s="58">
        <v>103.5</v>
      </c>
      <c r="X269" s="59">
        <f t="shared" si="61"/>
        <v>0.80691268191268195</v>
      </c>
      <c r="Y269" s="60">
        <v>0.16</v>
      </c>
      <c r="Z269" s="61">
        <v>92</v>
      </c>
      <c r="AA269" s="61">
        <v>103.4</v>
      </c>
      <c r="AB269" s="62">
        <f t="shared" si="62"/>
        <v>0.17982608695652175</v>
      </c>
      <c r="AC269" s="63">
        <v>0.09</v>
      </c>
      <c r="AD269" s="64">
        <v>98.7</v>
      </c>
      <c r="AE269" s="65">
        <v>100.6</v>
      </c>
      <c r="AF269" s="66">
        <f t="shared" si="63"/>
        <v>9.1732522796352578E-2</v>
      </c>
      <c r="AG269" s="67">
        <v>0</v>
      </c>
      <c r="AH269" s="68">
        <v>90.4</v>
      </c>
      <c r="AI269" s="68">
        <v>104.3</v>
      </c>
      <c r="AJ269" s="69">
        <f t="shared" si="64"/>
        <v>0</v>
      </c>
      <c r="AK269" s="70">
        <v>0</v>
      </c>
      <c r="AL269" s="71">
        <v>158.5</v>
      </c>
      <c r="AM269" s="71">
        <v>181</v>
      </c>
      <c r="AN269" s="72">
        <f t="shared" si="65"/>
        <v>0</v>
      </c>
      <c r="AO269" s="73">
        <f t="shared" si="66"/>
        <v>1</v>
      </c>
    </row>
    <row r="270" spans="1:41" x14ac:dyDescent="0.35">
      <c r="A270" s="48" t="s">
        <v>296</v>
      </c>
      <c r="B270" s="48" t="s">
        <v>896</v>
      </c>
      <c r="C270" s="48">
        <v>247.4</v>
      </c>
      <c r="D270" s="48">
        <f>C270/1.15</f>
        <v>215.13043478260872</v>
      </c>
      <c r="E270" s="48"/>
      <c r="F270" s="48">
        <f t="shared" si="56"/>
        <v>182.8608695652174</v>
      </c>
      <c r="G270" s="48">
        <f t="shared" si="57"/>
        <v>1.0784712916655563</v>
      </c>
      <c r="H270" s="48">
        <f t="shared" si="58"/>
        <v>32.269565217391303</v>
      </c>
      <c r="I270" s="48">
        <f t="shared" si="59"/>
        <v>229.47976341247812</v>
      </c>
      <c r="J270" s="48"/>
      <c r="K270" s="48">
        <f>I270*1.15</f>
        <v>263.90172792434981</v>
      </c>
      <c r="L270" s="49">
        <f>K270-C270</f>
        <v>16.501727924349808</v>
      </c>
      <c r="M270" s="50">
        <f>L270/C270</f>
        <v>6.6700597915722748E-2</v>
      </c>
      <c r="Q270" s="54">
        <v>0</v>
      </c>
      <c r="R270" s="55">
        <v>17.294</v>
      </c>
      <c r="S270" s="55">
        <v>17.689900000000002</v>
      </c>
      <c r="T270" s="56">
        <f t="shared" si="60"/>
        <v>0</v>
      </c>
      <c r="U270" s="57">
        <v>0.75</v>
      </c>
      <c r="V270" s="58">
        <v>96.2</v>
      </c>
      <c r="W270" s="58">
        <v>103.5</v>
      </c>
      <c r="X270" s="59">
        <f t="shared" si="61"/>
        <v>0.80691268191268195</v>
      </c>
      <c r="Y270" s="60">
        <v>0.16</v>
      </c>
      <c r="Z270" s="61">
        <v>92</v>
      </c>
      <c r="AA270" s="61">
        <v>103.4</v>
      </c>
      <c r="AB270" s="62">
        <f t="shared" si="62"/>
        <v>0.17982608695652175</v>
      </c>
      <c r="AC270" s="63">
        <v>0.09</v>
      </c>
      <c r="AD270" s="64">
        <v>98.7</v>
      </c>
      <c r="AE270" s="65">
        <v>100.6</v>
      </c>
      <c r="AF270" s="66">
        <f t="shared" si="63"/>
        <v>9.1732522796352578E-2</v>
      </c>
      <c r="AG270" s="67">
        <v>0</v>
      </c>
      <c r="AH270" s="68">
        <v>90.4</v>
      </c>
      <c r="AI270" s="68">
        <v>104.3</v>
      </c>
      <c r="AJ270" s="69">
        <f t="shared" si="64"/>
        <v>0</v>
      </c>
      <c r="AK270" s="70">
        <v>0</v>
      </c>
      <c r="AL270" s="71">
        <v>158.5</v>
      </c>
      <c r="AM270" s="71">
        <v>181</v>
      </c>
      <c r="AN270" s="72">
        <f t="shared" si="65"/>
        <v>0</v>
      </c>
      <c r="AO270" s="73">
        <f t="shared" si="66"/>
        <v>1</v>
      </c>
    </row>
    <row r="271" spans="1:41" x14ac:dyDescent="0.35">
      <c r="A271" s="48" t="s">
        <v>297</v>
      </c>
      <c r="B271" s="48" t="s">
        <v>896</v>
      </c>
      <c r="C271" s="48">
        <v>243.37</v>
      </c>
      <c r="D271" s="48">
        <f>C271/1.15</f>
        <v>211.62608695652176</v>
      </c>
      <c r="E271" s="48"/>
      <c r="F271" s="48">
        <f t="shared" si="56"/>
        <v>179.88217391304349</v>
      </c>
      <c r="G271" s="48">
        <f t="shared" si="57"/>
        <v>1.0784712916655563</v>
      </c>
      <c r="H271" s="48">
        <f t="shared" si="58"/>
        <v>31.743913043478262</v>
      </c>
      <c r="I271" s="48">
        <f t="shared" si="59"/>
        <v>225.74167349108652</v>
      </c>
      <c r="J271" s="48"/>
      <c r="K271" s="48">
        <f>I271*1.15</f>
        <v>259.60292451474947</v>
      </c>
      <c r="L271" s="49">
        <f>K271-C271</f>
        <v>16.23292451474947</v>
      </c>
      <c r="M271" s="50">
        <f>L271/C271</f>
        <v>6.6700597915722845E-2</v>
      </c>
      <c r="Q271" s="54">
        <v>0</v>
      </c>
      <c r="R271" s="55">
        <v>17.294</v>
      </c>
      <c r="S271" s="55">
        <v>17.689900000000002</v>
      </c>
      <c r="T271" s="56">
        <f t="shared" si="60"/>
        <v>0</v>
      </c>
      <c r="U271" s="57">
        <v>0.75</v>
      </c>
      <c r="V271" s="58">
        <v>96.2</v>
      </c>
      <c r="W271" s="58">
        <v>103.5</v>
      </c>
      <c r="X271" s="59">
        <f t="shared" si="61"/>
        <v>0.80691268191268195</v>
      </c>
      <c r="Y271" s="60">
        <v>0.16</v>
      </c>
      <c r="Z271" s="61">
        <v>92</v>
      </c>
      <c r="AA271" s="61">
        <v>103.4</v>
      </c>
      <c r="AB271" s="62">
        <f t="shared" si="62"/>
        <v>0.17982608695652175</v>
      </c>
      <c r="AC271" s="63">
        <v>0.09</v>
      </c>
      <c r="AD271" s="64">
        <v>98.7</v>
      </c>
      <c r="AE271" s="65">
        <v>100.6</v>
      </c>
      <c r="AF271" s="66">
        <f t="shared" si="63"/>
        <v>9.1732522796352578E-2</v>
      </c>
      <c r="AG271" s="67">
        <v>0</v>
      </c>
      <c r="AH271" s="68">
        <v>90.4</v>
      </c>
      <c r="AI271" s="68">
        <v>104.3</v>
      </c>
      <c r="AJ271" s="69">
        <f t="shared" si="64"/>
        <v>0</v>
      </c>
      <c r="AK271" s="70">
        <v>0</v>
      </c>
      <c r="AL271" s="71">
        <v>158.5</v>
      </c>
      <c r="AM271" s="71">
        <v>181</v>
      </c>
      <c r="AN271" s="72">
        <f t="shared" si="65"/>
        <v>0</v>
      </c>
      <c r="AO271" s="73">
        <f t="shared" si="66"/>
        <v>1</v>
      </c>
    </row>
    <row r="272" spans="1:41" x14ac:dyDescent="0.35">
      <c r="A272" s="48" t="s">
        <v>298</v>
      </c>
      <c r="B272" s="48" t="s">
        <v>896</v>
      </c>
      <c r="C272" s="48">
        <v>234.9</v>
      </c>
      <c r="D272" s="48">
        <f>C272/1.15</f>
        <v>204.2608695652174</v>
      </c>
      <c r="E272" s="48"/>
      <c r="F272" s="48">
        <f t="shared" si="56"/>
        <v>173.62173913043478</v>
      </c>
      <c r="G272" s="48">
        <f t="shared" si="57"/>
        <v>1.0784712916655563</v>
      </c>
      <c r="H272" s="48">
        <f t="shared" si="58"/>
        <v>30.639130434782608</v>
      </c>
      <c r="I272" s="48">
        <f t="shared" si="59"/>
        <v>217.88519169600286</v>
      </c>
      <c r="J272" s="48"/>
      <c r="K272" s="48">
        <f>I272*1.15</f>
        <v>250.56797045040327</v>
      </c>
      <c r="L272" s="49">
        <f>K272-C272</f>
        <v>15.66797045040326</v>
      </c>
      <c r="M272" s="50">
        <f>L272/C272</f>
        <v>6.6700597915722692E-2</v>
      </c>
      <c r="Q272" s="54">
        <v>0</v>
      </c>
      <c r="R272" s="55">
        <v>17.294</v>
      </c>
      <c r="S272" s="55">
        <v>17.689900000000002</v>
      </c>
      <c r="T272" s="56">
        <f t="shared" si="60"/>
        <v>0</v>
      </c>
      <c r="U272" s="57">
        <v>0.75</v>
      </c>
      <c r="V272" s="58">
        <v>96.2</v>
      </c>
      <c r="W272" s="58">
        <v>103.5</v>
      </c>
      <c r="X272" s="59">
        <f t="shared" si="61"/>
        <v>0.80691268191268195</v>
      </c>
      <c r="Y272" s="60">
        <v>0.16</v>
      </c>
      <c r="Z272" s="61">
        <v>92</v>
      </c>
      <c r="AA272" s="61">
        <v>103.4</v>
      </c>
      <c r="AB272" s="62">
        <f t="shared" si="62"/>
        <v>0.17982608695652175</v>
      </c>
      <c r="AC272" s="63">
        <v>0.09</v>
      </c>
      <c r="AD272" s="64">
        <v>98.7</v>
      </c>
      <c r="AE272" s="65">
        <v>100.6</v>
      </c>
      <c r="AF272" s="66">
        <f t="shared" si="63"/>
        <v>9.1732522796352578E-2</v>
      </c>
      <c r="AG272" s="67">
        <v>0</v>
      </c>
      <c r="AH272" s="68">
        <v>90.4</v>
      </c>
      <c r="AI272" s="68">
        <v>104.3</v>
      </c>
      <c r="AJ272" s="69">
        <f t="shared" si="64"/>
        <v>0</v>
      </c>
      <c r="AK272" s="70">
        <v>0</v>
      </c>
      <c r="AL272" s="71">
        <v>158.5</v>
      </c>
      <c r="AM272" s="71">
        <v>181</v>
      </c>
      <c r="AN272" s="72">
        <f t="shared" si="65"/>
        <v>0</v>
      </c>
      <c r="AO272" s="73">
        <f t="shared" si="66"/>
        <v>1</v>
      </c>
    </row>
    <row r="273" spans="1:41" x14ac:dyDescent="0.35">
      <c r="A273" s="48" t="s">
        <v>299</v>
      </c>
      <c r="B273" s="48" t="s">
        <v>896</v>
      </c>
      <c r="C273" s="48">
        <v>234.86</v>
      </c>
      <c r="D273" s="48">
        <f>C273/1.15</f>
        <v>204.22608695652175</v>
      </c>
      <c r="E273" s="48"/>
      <c r="F273" s="48">
        <f t="shared" si="56"/>
        <v>173.5921739130435</v>
      </c>
      <c r="G273" s="48">
        <f t="shared" si="57"/>
        <v>1.0784712916655563</v>
      </c>
      <c r="H273" s="48">
        <f t="shared" si="58"/>
        <v>30.633913043478262</v>
      </c>
      <c r="I273" s="48">
        <f t="shared" si="59"/>
        <v>217.84808906651017</v>
      </c>
      <c r="J273" s="48"/>
      <c r="K273" s="48">
        <f>I273*1.15</f>
        <v>250.52530242648669</v>
      </c>
      <c r="L273" s="49">
        <f>K273-C273</f>
        <v>15.665302426486676</v>
      </c>
      <c r="M273" s="50">
        <f>L273/C273</f>
        <v>6.6700597915722873E-2</v>
      </c>
      <c r="Q273" s="54">
        <v>0</v>
      </c>
      <c r="R273" s="55">
        <v>17.294</v>
      </c>
      <c r="S273" s="55">
        <v>17.689900000000002</v>
      </c>
      <c r="T273" s="56">
        <f t="shared" si="60"/>
        <v>0</v>
      </c>
      <c r="U273" s="57">
        <v>0.75</v>
      </c>
      <c r="V273" s="58">
        <v>96.2</v>
      </c>
      <c r="W273" s="58">
        <v>103.5</v>
      </c>
      <c r="X273" s="59">
        <f t="shared" si="61"/>
        <v>0.80691268191268195</v>
      </c>
      <c r="Y273" s="60">
        <v>0.16</v>
      </c>
      <c r="Z273" s="61">
        <v>92</v>
      </c>
      <c r="AA273" s="61">
        <v>103.4</v>
      </c>
      <c r="AB273" s="62">
        <f t="shared" si="62"/>
        <v>0.17982608695652175</v>
      </c>
      <c r="AC273" s="63">
        <v>0.09</v>
      </c>
      <c r="AD273" s="64">
        <v>98.7</v>
      </c>
      <c r="AE273" s="65">
        <v>100.6</v>
      </c>
      <c r="AF273" s="66">
        <f t="shared" si="63"/>
        <v>9.1732522796352578E-2</v>
      </c>
      <c r="AG273" s="67">
        <v>0</v>
      </c>
      <c r="AH273" s="68">
        <v>90.4</v>
      </c>
      <c r="AI273" s="68">
        <v>104.3</v>
      </c>
      <c r="AJ273" s="69">
        <f t="shared" si="64"/>
        <v>0</v>
      </c>
      <c r="AK273" s="70">
        <v>0</v>
      </c>
      <c r="AL273" s="71">
        <v>158.5</v>
      </c>
      <c r="AM273" s="71">
        <v>181</v>
      </c>
      <c r="AN273" s="72">
        <f t="shared" si="65"/>
        <v>0</v>
      </c>
      <c r="AO273" s="73">
        <f t="shared" si="66"/>
        <v>1</v>
      </c>
    </row>
    <row r="274" spans="1:41" x14ac:dyDescent="0.35">
      <c r="A274" s="48" t="s">
        <v>300</v>
      </c>
      <c r="B274" s="48" t="s">
        <v>896</v>
      </c>
      <c r="C274" s="48">
        <v>227.48</v>
      </c>
      <c r="D274" s="48">
        <f>C274/1.15</f>
        <v>197.80869565217392</v>
      </c>
      <c r="E274" s="48"/>
      <c r="F274" s="48">
        <f t="shared" si="56"/>
        <v>168.13739130434783</v>
      </c>
      <c r="G274" s="48">
        <f t="shared" si="57"/>
        <v>1.0784712916655563</v>
      </c>
      <c r="H274" s="48">
        <f t="shared" si="58"/>
        <v>29.671304347826087</v>
      </c>
      <c r="I274" s="48">
        <f t="shared" si="59"/>
        <v>211.00265392510317</v>
      </c>
      <c r="J274" s="48"/>
      <c r="K274" s="48">
        <f>I274*1.15</f>
        <v>242.65305201386863</v>
      </c>
      <c r="L274" s="49">
        <f>K274-C274</f>
        <v>15.173052013868642</v>
      </c>
      <c r="M274" s="50">
        <f>L274/C274</f>
        <v>6.6700597915722887E-2</v>
      </c>
      <c r="Q274" s="54">
        <v>0</v>
      </c>
      <c r="R274" s="55">
        <v>17.294</v>
      </c>
      <c r="S274" s="55">
        <v>17.689900000000002</v>
      </c>
      <c r="T274" s="56">
        <f t="shared" si="60"/>
        <v>0</v>
      </c>
      <c r="U274" s="57">
        <v>0.75</v>
      </c>
      <c r="V274" s="58">
        <v>96.2</v>
      </c>
      <c r="W274" s="58">
        <v>103.5</v>
      </c>
      <c r="X274" s="59">
        <f t="shared" si="61"/>
        <v>0.80691268191268195</v>
      </c>
      <c r="Y274" s="60">
        <v>0.16</v>
      </c>
      <c r="Z274" s="61">
        <v>92</v>
      </c>
      <c r="AA274" s="61">
        <v>103.4</v>
      </c>
      <c r="AB274" s="62">
        <f t="shared" si="62"/>
        <v>0.17982608695652175</v>
      </c>
      <c r="AC274" s="63">
        <v>0.09</v>
      </c>
      <c r="AD274" s="64">
        <v>98.7</v>
      </c>
      <c r="AE274" s="65">
        <v>100.6</v>
      </c>
      <c r="AF274" s="66">
        <f t="shared" si="63"/>
        <v>9.1732522796352578E-2</v>
      </c>
      <c r="AG274" s="67">
        <v>0</v>
      </c>
      <c r="AH274" s="68">
        <v>90.4</v>
      </c>
      <c r="AI274" s="68">
        <v>104.3</v>
      </c>
      <c r="AJ274" s="69">
        <f t="shared" si="64"/>
        <v>0</v>
      </c>
      <c r="AK274" s="70">
        <v>0</v>
      </c>
      <c r="AL274" s="71">
        <v>158.5</v>
      </c>
      <c r="AM274" s="71">
        <v>181</v>
      </c>
      <c r="AN274" s="72">
        <f t="shared" si="65"/>
        <v>0</v>
      </c>
      <c r="AO274" s="73">
        <f t="shared" si="66"/>
        <v>1</v>
      </c>
    </row>
    <row r="275" spans="1:41" x14ac:dyDescent="0.35">
      <c r="A275" s="48" t="s">
        <v>301</v>
      </c>
      <c r="B275" s="48" t="s">
        <v>896</v>
      </c>
      <c r="C275" s="48">
        <v>334.4</v>
      </c>
      <c r="D275" s="48">
        <f>C275/1.15</f>
        <v>290.78260869565219</v>
      </c>
      <c r="E275" s="48"/>
      <c r="F275" s="48">
        <f t="shared" si="56"/>
        <v>247.16521739130434</v>
      </c>
      <c r="G275" s="48">
        <f t="shared" si="57"/>
        <v>1.0784712916655563</v>
      </c>
      <c r="H275" s="48">
        <f t="shared" si="58"/>
        <v>43.617391304347827</v>
      </c>
      <c r="I275" s="48">
        <f t="shared" si="59"/>
        <v>310.17798255914585</v>
      </c>
      <c r="J275" s="48"/>
      <c r="K275" s="48">
        <f>I275*1.15</f>
        <v>356.70467994301771</v>
      </c>
      <c r="L275" s="49">
        <f>K275-C275</f>
        <v>22.304679943017732</v>
      </c>
      <c r="M275" s="50">
        <f>L275/C275</f>
        <v>6.6700597915722887E-2</v>
      </c>
      <c r="Q275" s="54">
        <v>0</v>
      </c>
      <c r="R275" s="55">
        <v>17.294</v>
      </c>
      <c r="S275" s="55">
        <v>17.689900000000002</v>
      </c>
      <c r="T275" s="56">
        <f t="shared" si="60"/>
        <v>0</v>
      </c>
      <c r="U275" s="57">
        <v>0.75</v>
      </c>
      <c r="V275" s="58">
        <v>96.2</v>
      </c>
      <c r="W275" s="58">
        <v>103.5</v>
      </c>
      <c r="X275" s="59">
        <f t="shared" si="61"/>
        <v>0.80691268191268195</v>
      </c>
      <c r="Y275" s="60">
        <v>0.16</v>
      </c>
      <c r="Z275" s="61">
        <v>92</v>
      </c>
      <c r="AA275" s="61">
        <v>103.4</v>
      </c>
      <c r="AB275" s="62">
        <f t="shared" si="62"/>
        <v>0.17982608695652175</v>
      </c>
      <c r="AC275" s="63">
        <v>0.09</v>
      </c>
      <c r="AD275" s="64">
        <v>98.7</v>
      </c>
      <c r="AE275" s="65">
        <v>100.6</v>
      </c>
      <c r="AF275" s="66">
        <f t="shared" si="63"/>
        <v>9.1732522796352578E-2</v>
      </c>
      <c r="AG275" s="67">
        <v>0</v>
      </c>
      <c r="AH275" s="68">
        <v>90.4</v>
      </c>
      <c r="AI275" s="68">
        <v>104.3</v>
      </c>
      <c r="AJ275" s="69">
        <f t="shared" si="64"/>
        <v>0</v>
      </c>
      <c r="AK275" s="70">
        <v>0</v>
      </c>
      <c r="AL275" s="71">
        <v>158.5</v>
      </c>
      <c r="AM275" s="71">
        <v>181</v>
      </c>
      <c r="AN275" s="72">
        <f t="shared" si="65"/>
        <v>0</v>
      </c>
      <c r="AO275" s="73">
        <f t="shared" si="66"/>
        <v>1</v>
      </c>
    </row>
    <row r="276" spans="1:41" x14ac:dyDescent="0.35">
      <c r="A276" s="48" t="s">
        <v>302</v>
      </c>
      <c r="B276" s="48" t="s">
        <v>896</v>
      </c>
      <c r="C276" s="48">
        <v>279.52999999999997</v>
      </c>
      <c r="D276" s="48">
        <f>C276/1.15</f>
        <v>243.0695652173913</v>
      </c>
      <c r="E276" s="48"/>
      <c r="F276" s="48">
        <f t="shared" si="56"/>
        <v>206.6091304347826</v>
      </c>
      <c r="G276" s="48">
        <f t="shared" si="57"/>
        <v>1.0784712916655563</v>
      </c>
      <c r="H276" s="48">
        <f t="shared" si="58"/>
        <v>36.460434782608694</v>
      </c>
      <c r="I276" s="48">
        <f t="shared" si="59"/>
        <v>259.28245055250608</v>
      </c>
      <c r="J276" s="48"/>
      <c r="K276" s="48">
        <f>I276*1.15</f>
        <v>298.17481813538194</v>
      </c>
      <c r="L276" s="49">
        <f>K276-C276</f>
        <v>18.644818135381968</v>
      </c>
      <c r="M276" s="50">
        <f>L276/C276</f>
        <v>6.6700597915722706E-2</v>
      </c>
      <c r="Q276" s="54">
        <v>0</v>
      </c>
      <c r="R276" s="55">
        <v>17.294</v>
      </c>
      <c r="S276" s="55">
        <v>17.689900000000002</v>
      </c>
      <c r="T276" s="56">
        <f t="shared" si="60"/>
        <v>0</v>
      </c>
      <c r="U276" s="57">
        <v>0.75</v>
      </c>
      <c r="V276" s="58">
        <v>96.2</v>
      </c>
      <c r="W276" s="58">
        <v>103.5</v>
      </c>
      <c r="X276" s="59">
        <f t="shared" si="61"/>
        <v>0.80691268191268195</v>
      </c>
      <c r="Y276" s="60">
        <v>0.16</v>
      </c>
      <c r="Z276" s="61">
        <v>92</v>
      </c>
      <c r="AA276" s="61">
        <v>103.4</v>
      </c>
      <c r="AB276" s="62">
        <f t="shared" si="62"/>
        <v>0.17982608695652175</v>
      </c>
      <c r="AC276" s="63">
        <v>0.09</v>
      </c>
      <c r="AD276" s="64">
        <v>98.7</v>
      </c>
      <c r="AE276" s="65">
        <v>100.6</v>
      </c>
      <c r="AF276" s="66">
        <f t="shared" si="63"/>
        <v>9.1732522796352578E-2</v>
      </c>
      <c r="AG276" s="67">
        <v>0</v>
      </c>
      <c r="AH276" s="68">
        <v>90.4</v>
      </c>
      <c r="AI276" s="68">
        <v>104.3</v>
      </c>
      <c r="AJ276" s="69">
        <f t="shared" si="64"/>
        <v>0</v>
      </c>
      <c r="AK276" s="70">
        <v>0</v>
      </c>
      <c r="AL276" s="71">
        <v>158.5</v>
      </c>
      <c r="AM276" s="71">
        <v>181</v>
      </c>
      <c r="AN276" s="72">
        <f t="shared" si="65"/>
        <v>0</v>
      </c>
      <c r="AO276" s="73">
        <f t="shared" si="66"/>
        <v>1</v>
      </c>
    </row>
    <row r="277" spans="1:41" x14ac:dyDescent="0.35">
      <c r="A277" s="48" t="s">
        <v>303</v>
      </c>
      <c r="B277" s="48" t="s">
        <v>896</v>
      </c>
      <c r="C277" s="48">
        <v>271.48</v>
      </c>
      <c r="D277" s="48">
        <f>C277/1.15</f>
        <v>236.06956521739133</v>
      </c>
      <c r="E277" s="48"/>
      <c r="F277" s="48">
        <f t="shared" si="56"/>
        <v>200.65913043478261</v>
      </c>
      <c r="G277" s="48">
        <f t="shared" si="57"/>
        <v>1.0784712916655563</v>
      </c>
      <c r="H277" s="48">
        <f t="shared" si="58"/>
        <v>35.410434782608696</v>
      </c>
      <c r="I277" s="48">
        <f t="shared" si="59"/>
        <v>251.81554636709603</v>
      </c>
      <c r="J277" s="48"/>
      <c r="K277" s="48">
        <f>I277*1.15</f>
        <v>289.58787832216041</v>
      </c>
      <c r="L277" s="49">
        <f>K277-C277</f>
        <v>18.107878322160389</v>
      </c>
      <c r="M277" s="50">
        <f>L277/C277</f>
        <v>6.6700597915722665E-2</v>
      </c>
      <c r="Q277" s="54">
        <v>0</v>
      </c>
      <c r="R277" s="55">
        <v>17.294</v>
      </c>
      <c r="S277" s="55">
        <v>17.689900000000002</v>
      </c>
      <c r="T277" s="56">
        <f t="shared" si="60"/>
        <v>0</v>
      </c>
      <c r="U277" s="57">
        <v>0.75</v>
      </c>
      <c r="V277" s="58">
        <v>96.2</v>
      </c>
      <c r="W277" s="58">
        <v>103.5</v>
      </c>
      <c r="X277" s="59">
        <f t="shared" si="61"/>
        <v>0.80691268191268195</v>
      </c>
      <c r="Y277" s="60">
        <v>0.16</v>
      </c>
      <c r="Z277" s="61">
        <v>92</v>
      </c>
      <c r="AA277" s="61">
        <v>103.4</v>
      </c>
      <c r="AB277" s="62">
        <f t="shared" si="62"/>
        <v>0.17982608695652175</v>
      </c>
      <c r="AC277" s="63">
        <v>0.09</v>
      </c>
      <c r="AD277" s="64">
        <v>98.7</v>
      </c>
      <c r="AE277" s="65">
        <v>100.6</v>
      </c>
      <c r="AF277" s="66">
        <f t="shared" si="63"/>
        <v>9.1732522796352578E-2</v>
      </c>
      <c r="AG277" s="67">
        <v>0</v>
      </c>
      <c r="AH277" s="68">
        <v>90.4</v>
      </c>
      <c r="AI277" s="68">
        <v>104.3</v>
      </c>
      <c r="AJ277" s="69">
        <f t="shared" si="64"/>
        <v>0</v>
      </c>
      <c r="AK277" s="70">
        <v>0</v>
      </c>
      <c r="AL277" s="71">
        <v>158.5</v>
      </c>
      <c r="AM277" s="71">
        <v>181</v>
      </c>
      <c r="AN277" s="72">
        <f t="shared" si="65"/>
        <v>0</v>
      </c>
      <c r="AO277" s="73">
        <f t="shared" si="66"/>
        <v>1</v>
      </c>
    </row>
    <row r="278" spans="1:41" x14ac:dyDescent="0.35">
      <c r="A278" s="48" t="s">
        <v>304</v>
      </c>
      <c r="B278" s="48" t="s">
        <v>896</v>
      </c>
      <c r="C278" s="48">
        <v>267.47000000000003</v>
      </c>
      <c r="D278" s="48">
        <f>C278/1.15</f>
        <v>232.58260869565223</v>
      </c>
      <c r="E278" s="48"/>
      <c r="F278" s="48">
        <f t="shared" si="56"/>
        <v>197.6952173913044</v>
      </c>
      <c r="G278" s="48">
        <f t="shared" si="57"/>
        <v>1.0784712916655563</v>
      </c>
      <c r="H278" s="48">
        <f t="shared" si="58"/>
        <v>34.88739130434783</v>
      </c>
      <c r="I278" s="48">
        <f t="shared" si="59"/>
        <v>248.09600776045085</v>
      </c>
      <c r="J278" s="48"/>
      <c r="K278" s="48">
        <f>I278*1.15</f>
        <v>285.31040892451847</v>
      </c>
      <c r="L278" s="49">
        <f>K278-C278</f>
        <v>17.840408924518442</v>
      </c>
      <c r="M278" s="50">
        <f>L278/C278</f>
        <v>6.6700597915723039E-2</v>
      </c>
      <c r="Q278" s="54">
        <v>0</v>
      </c>
      <c r="R278" s="55">
        <v>17.294</v>
      </c>
      <c r="S278" s="55">
        <v>17.689900000000002</v>
      </c>
      <c r="T278" s="56">
        <f t="shared" si="60"/>
        <v>0</v>
      </c>
      <c r="U278" s="57">
        <v>0.75</v>
      </c>
      <c r="V278" s="58">
        <v>96.2</v>
      </c>
      <c r="W278" s="58">
        <v>103.5</v>
      </c>
      <c r="X278" s="59">
        <f t="shared" si="61"/>
        <v>0.80691268191268195</v>
      </c>
      <c r="Y278" s="60">
        <v>0.16</v>
      </c>
      <c r="Z278" s="61">
        <v>92</v>
      </c>
      <c r="AA278" s="61">
        <v>103.4</v>
      </c>
      <c r="AB278" s="62">
        <f t="shared" si="62"/>
        <v>0.17982608695652175</v>
      </c>
      <c r="AC278" s="63">
        <v>0.09</v>
      </c>
      <c r="AD278" s="64">
        <v>98.7</v>
      </c>
      <c r="AE278" s="65">
        <v>100.6</v>
      </c>
      <c r="AF278" s="66">
        <f t="shared" si="63"/>
        <v>9.1732522796352578E-2</v>
      </c>
      <c r="AG278" s="67">
        <v>0</v>
      </c>
      <c r="AH278" s="68">
        <v>90.4</v>
      </c>
      <c r="AI278" s="68">
        <v>104.3</v>
      </c>
      <c r="AJ278" s="69">
        <f t="shared" si="64"/>
        <v>0</v>
      </c>
      <c r="AK278" s="70">
        <v>0</v>
      </c>
      <c r="AL278" s="71">
        <v>158.5</v>
      </c>
      <c r="AM278" s="71">
        <v>181</v>
      </c>
      <c r="AN278" s="72">
        <f t="shared" si="65"/>
        <v>0</v>
      </c>
      <c r="AO278" s="73">
        <f t="shared" si="66"/>
        <v>1</v>
      </c>
    </row>
    <row r="279" spans="1:41" x14ac:dyDescent="0.35">
      <c r="A279" s="48" t="s">
        <v>305</v>
      </c>
      <c r="B279" s="48" t="s">
        <v>896</v>
      </c>
      <c r="C279" s="48">
        <v>256.8</v>
      </c>
      <c r="D279" s="48">
        <f>C279/1.15</f>
        <v>223.304347826087</v>
      </c>
      <c r="E279" s="48"/>
      <c r="F279" s="48">
        <f t="shared" si="56"/>
        <v>189.80869565217395</v>
      </c>
      <c r="G279" s="48">
        <f t="shared" si="57"/>
        <v>1.0784712916655563</v>
      </c>
      <c r="H279" s="48">
        <f t="shared" si="58"/>
        <v>33.495652173913051</v>
      </c>
      <c r="I279" s="48">
        <f t="shared" si="59"/>
        <v>238.19888134326754</v>
      </c>
      <c r="J279" s="48"/>
      <c r="K279" s="48">
        <f>I279*1.15</f>
        <v>273.92871354475767</v>
      </c>
      <c r="L279" s="49">
        <f>K279-C279</f>
        <v>17.128713544757659</v>
      </c>
      <c r="M279" s="50">
        <f>L279/C279</f>
        <v>6.670059791572297E-2</v>
      </c>
      <c r="Q279" s="54">
        <v>0</v>
      </c>
      <c r="R279" s="55">
        <v>17.294</v>
      </c>
      <c r="S279" s="55">
        <v>17.689900000000002</v>
      </c>
      <c r="T279" s="56">
        <f t="shared" si="60"/>
        <v>0</v>
      </c>
      <c r="U279" s="57">
        <v>0.75</v>
      </c>
      <c r="V279" s="58">
        <v>96.2</v>
      </c>
      <c r="W279" s="58">
        <v>103.5</v>
      </c>
      <c r="X279" s="59">
        <f t="shared" si="61"/>
        <v>0.80691268191268195</v>
      </c>
      <c r="Y279" s="60">
        <v>0.16</v>
      </c>
      <c r="Z279" s="61">
        <v>92</v>
      </c>
      <c r="AA279" s="61">
        <v>103.4</v>
      </c>
      <c r="AB279" s="62">
        <f t="shared" si="62"/>
        <v>0.17982608695652175</v>
      </c>
      <c r="AC279" s="63">
        <v>0.09</v>
      </c>
      <c r="AD279" s="64">
        <v>98.7</v>
      </c>
      <c r="AE279" s="65">
        <v>100.6</v>
      </c>
      <c r="AF279" s="66">
        <f t="shared" si="63"/>
        <v>9.1732522796352578E-2</v>
      </c>
      <c r="AG279" s="67">
        <v>0</v>
      </c>
      <c r="AH279" s="68">
        <v>90.4</v>
      </c>
      <c r="AI279" s="68">
        <v>104.3</v>
      </c>
      <c r="AJ279" s="69">
        <f t="shared" si="64"/>
        <v>0</v>
      </c>
      <c r="AK279" s="70">
        <v>0</v>
      </c>
      <c r="AL279" s="71">
        <v>158.5</v>
      </c>
      <c r="AM279" s="71">
        <v>181</v>
      </c>
      <c r="AN279" s="72">
        <f t="shared" si="65"/>
        <v>0</v>
      </c>
      <c r="AO279" s="73">
        <f t="shared" si="66"/>
        <v>1</v>
      </c>
    </row>
    <row r="280" spans="1:41" x14ac:dyDescent="0.35">
      <c r="A280" s="48" t="s">
        <v>306</v>
      </c>
      <c r="B280" s="48" t="s">
        <v>896</v>
      </c>
      <c r="C280" s="48">
        <v>243.78</v>
      </c>
      <c r="D280" s="48">
        <f>C280/1.15</f>
        <v>211.9826086956522</v>
      </c>
      <c r="E280" s="48"/>
      <c r="F280" s="48">
        <f t="shared" si="56"/>
        <v>180.18521739130438</v>
      </c>
      <c r="G280" s="48">
        <f t="shared" si="57"/>
        <v>1.0784712916655563</v>
      </c>
      <c r="H280" s="48">
        <f t="shared" si="58"/>
        <v>31.79739130434783</v>
      </c>
      <c r="I280" s="48">
        <f t="shared" si="59"/>
        <v>226.12197544338693</v>
      </c>
      <c r="J280" s="48"/>
      <c r="K280" s="48">
        <f>I280*1.15</f>
        <v>260.04027175989495</v>
      </c>
      <c r="L280" s="49">
        <f>K280-C280</f>
        <v>16.260271759894948</v>
      </c>
      <c r="M280" s="50">
        <f>L280/C280</f>
        <v>6.6700597915722984E-2</v>
      </c>
      <c r="Q280" s="54">
        <v>0</v>
      </c>
      <c r="R280" s="55">
        <v>17.294</v>
      </c>
      <c r="S280" s="55">
        <v>17.689900000000002</v>
      </c>
      <c r="T280" s="56">
        <f t="shared" si="60"/>
        <v>0</v>
      </c>
      <c r="U280" s="57">
        <v>0.75</v>
      </c>
      <c r="V280" s="58">
        <v>96.2</v>
      </c>
      <c r="W280" s="58">
        <v>103.5</v>
      </c>
      <c r="X280" s="59">
        <f t="shared" si="61"/>
        <v>0.80691268191268195</v>
      </c>
      <c r="Y280" s="60">
        <v>0.16</v>
      </c>
      <c r="Z280" s="61">
        <v>92</v>
      </c>
      <c r="AA280" s="61">
        <v>103.4</v>
      </c>
      <c r="AB280" s="62">
        <f t="shared" si="62"/>
        <v>0.17982608695652175</v>
      </c>
      <c r="AC280" s="63">
        <v>0.09</v>
      </c>
      <c r="AD280" s="64">
        <v>98.7</v>
      </c>
      <c r="AE280" s="65">
        <v>100.6</v>
      </c>
      <c r="AF280" s="66">
        <f t="shared" si="63"/>
        <v>9.1732522796352578E-2</v>
      </c>
      <c r="AG280" s="67">
        <v>0</v>
      </c>
      <c r="AH280" s="68">
        <v>90.4</v>
      </c>
      <c r="AI280" s="68">
        <v>104.3</v>
      </c>
      <c r="AJ280" s="69">
        <f t="shared" si="64"/>
        <v>0</v>
      </c>
      <c r="AK280" s="70">
        <v>0</v>
      </c>
      <c r="AL280" s="71">
        <v>158.5</v>
      </c>
      <c r="AM280" s="71">
        <v>181</v>
      </c>
      <c r="AN280" s="72">
        <f t="shared" si="65"/>
        <v>0</v>
      </c>
      <c r="AO280" s="73">
        <f t="shared" si="66"/>
        <v>1</v>
      </c>
    </row>
    <row r="281" spans="1:41" x14ac:dyDescent="0.35">
      <c r="A281" s="48" t="s">
        <v>307</v>
      </c>
      <c r="B281" s="48" t="s">
        <v>896</v>
      </c>
      <c r="C281" s="48">
        <v>243.77</v>
      </c>
      <c r="D281" s="48">
        <f>C281/1.15</f>
        <v>211.97391304347829</v>
      </c>
      <c r="E281" s="48"/>
      <c r="F281" s="48">
        <f t="shared" si="56"/>
        <v>180.17782608695654</v>
      </c>
      <c r="G281" s="48">
        <f t="shared" si="57"/>
        <v>1.0784712916655563</v>
      </c>
      <c r="H281" s="48">
        <f t="shared" si="58"/>
        <v>31.796086956521741</v>
      </c>
      <c r="I281" s="48">
        <f t="shared" si="59"/>
        <v>226.11269978601374</v>
      </c>
      <c r="J281" s="48"/>
      <c r="K281" s="48">
        <f>I281*1.15</f>
        <v>260.02960475391575</v>
      </c>
      <c r="L281" s="49">
        <f>K281-C281</f>
        <v>16.259604753915738</v>
      </c>
      <c r="M281" s="50">
        <f>L281/C281</f>
        <v>6.6700597915722762E-2</v>
      </c>
      <c r="Q281" s="54">
        <v>0</v>
      </c>
      <c r="R281" s="55">
        <v>17.294</v>
      </c>
      <c r="S281" s="55">
        <v>17.689900000000002</v>
      </c>
      <c r="T281" s="56">
        <f t="shared" si="60"/>
        <v>0</v>
      </c>
      <c r="U281" s="57">
        <v>0.75</v>
      </c>
      <c r="V281" s="58">
        <v>96.2</v>
      </c>
      <c r="W281" s="58">
        <v>103.5</v>
      </c>
      <c r="X281" s="59">
        <f t="shared" si="61"/>
        <v>0.80691268191268195</v>
      </c>
      <c r="Y281" s="60">
        <v>0.16</v>
      </c>
      <c r="Z281" s="61">
        <v>92</v>
      </c>
      <c r="AA281" s="61">
        <v>103.4</v>
      </c>
      <c r="AB281" s="62">
        <f t="shared" si="62"/>
        <v>0.17982608695652175</v>
      </c>
      <c r="AC281" s="63">
        <v>0.09</v>
      </c>
      <c r="AD281" s="64">
        <v>98.7</v>
      </c>
      <c r="AE281" s="65">
        <v>100.6</v>
      </c>
      <c r="AF281" s="66">
        <f t="shared" si="63"/>
        <v>9.1732522796352578E-2</v>
      </c>
      <c r="AG281" s="67">
        <v>0</v>
      </c>
      <c r="AH281" s="68">
        <v>90.4</v>
      </c>
      <c r="AI281" s="68">
        <v>104.3</v>
      </c>
      <c r="AJ281" s="69">
        <f t="shared" si="64"/>
        <v>0</v>
      </c>
      <c r="AK281" s="70">
        <v>0</v>
      </c>
      <c r="AL281" s="71">
        <v>158.5</v>
      </c>
      <c r="AM281" s="71">
        <v>181</v>
      </c>
      <c r="AN281" s="72">
        <f t="shared" si="65"/>
        <v>0</v>
      </c>
      <c r="AO281" s="73">
        <f t="shared" si="66"/>
        <v>1</v>
      </c>
    </row>
    <row r="282" spans="1:41" x14ac:dyDescent="0.35">
      <c r="A282" s="48" t="s">
        <v>308</v>
      </c>
      <c r="B282" s="48" t="s">
        <v>896</v>
      </c>
      <c r="C282" s="48">
        <v>173.74</v>
      </c>
      <c r="D282" s="48">
        <f>C282/1.15</f>
        <v>151.07826086956524</v>
      </c>
      <c r="E282" s="48"/>
      <c r="F282" s="48">
        <f t="shared" si="56"/>
        <v>128.41652173913045</v>
      </c>
      <c r="G282" s="48">
        <f t="shared" si="57"/>
        <v>1.0784712916655563</v>
      </c>
      <c r="H282" s="48">
        <f t="shared" si="58"/>
        <v>22.661739130434785</v>
      </c>
      <c r="I282" s="48">
        <f t="shared" si="59"/>
        <v>161.15527120163281</v>
      </c>
      <c r="J282" s="48"/>
      <c r="K282" s="48">
        <f>I282*1.15</f>
        <v>185.32856188187773</v>
      </c>
      <c r="L282" s="49">
        <f>K282-C282</f>
        <v>11.588561881877723</v>
      </c>
      <c r="M282" s="50">
        <f>L282/C282</f>
        <v>6.6700597915723053E-2</v>
      </c>
      <c r="Q282" s="54">
        <v>0</v>
      </c>
      <c r="R282" s="55">
        <v>17.294</v>
      </c>
      <c r="S282" s="55">
        <v>17.689900000000002</v>
      </c>
      <c r="T282" s="56">
        <f t="shared" si="60"/>
        <v>0</v>
      </c>
      <c r="U282" s="57">
        <v>0.75</v>
      </c>
      <c r="V282" s="58">
        <v>96.2</v>
      </c>
      <c r="W282" s="58">
        <v>103.5</v>
      </c>
      <c r="X282" s="59">
        <f t="shared" si="61"/>
        <v>0.80691268191268195</v>
      </c>
      <c r="Y282" s="60">
        <v>0.16</v>
      </c>
      <c r="Z282" s="61">
        <v>92</v>
      </c>
      <c r="AA282" s="61">
        <v>103.4</v>
      </c>
      <c r="AB282" s="62">
        <f t="shared" si="62"/>
        <v>0.17982608695652175</v>
      </c>
      <c r="AC282" s="63">
        <v>0.09</v>
      </c>
      <c r="AD282" s="64">
        <v>98.7</v>
      </c>
      <c r="AE282" s="65">
        <v>100.6</v>
      </c>
      <c r="AF282" s="66">
        <f t="shared" si="63"/>
        <v>9.1732522796352578E-2</v>
      </c>
      <c r="AG282" s="67">
        <v>0</v>
      </c>
      <c r="AH282" s="68">
        <v>90.4</v>
      </c>
      <c r="AI282" s="68">
        <v>104.3</v>
      </c>
      <c r="AJ282" s="69">
        <f t="shared" si="64"/>
        <v>0</v>
      </c>
      <c r="AK282" s="70">
        <v>0</v>
      </c>
      <c r="AL282" s="71">
        <v>158.5</v>
      </c>
      <c r="AM282" s="71">
        <v>181</v>
      </c>
      <c r="AN282" s="72">
        <f t="shared" si="65"/>
        <v>0</v>
      </c>
      <c r="AO282" s="73">
        <f t="shared" si="66"/>
        <v>1</v>
      </c>
    </row>
    <row r="283" spans="1:41" x14ac:dyDescent="0.35">
      <c r="A283" s="48" t="s">
        <v>309</v>
      </c>
      <c r="B283" s="48" t="s">
        <v>896</v>
      </c>
      <c r="C283" s="48">
        <v>177.71</v>
      </c>
      <c r="D283" s="48">
        <f>C283/1.15</f>
        <v>154.53043478260872</v>
      </c>
      <c r="E283" s="48"/>
      <c r="F283" s="48">
        <f t="shared" si="56"/>
        <v>131.35086956521741</v>
      </c>
      <c r="G283" s="48">
        <f t="shared" si="57"/>
        <v>1.0784712916655563</v>
      </c>
      <c r="H283" s="48">
        <f t="shared" si="58"/>
        <v>23.179565217391307</v>
      </c>
      <c r="I283" s="48">
        <f t="shared" si="59"/>
        <v>164.83770717878534</v>
      </c>
      <c r="J283" s="48"/>
      <c r="K283" s="48">
        <f>I283*1.15</f>
        <v>189.56336325560312</v>
      </c>
      <c r="L283" s="49">
        <f>K283-C283</f>
        <v>11.853363255603114</v>
      </c>
      <c r="M283" s="50">
        <f>L283/C283</f>
        <v>6.6700597915722887E-2</v>
      </c>
      <c r="Q283" s="54">
        <v>0</v>
      </c>
      <c r="R283" s="55">
        <v>17.294</v>
      </c>
      <c r="S283" s="55">
        <v>17.689900000000002</v>
      </c>
      <c r="T283" s="56">
        <f t="shared" si="60"/>
        <v>0</v>
      </c>
      <c r="U283" s="57">
        <v>0.75</v>
      </c>
      <c r="V283" s="58">
        <v>96.2</v>
      </c>
      <c r="W283" s="58">
        <v>103.5</v>
      </c>
      <c r="X283" s="59">
        <f t="shared" si="61"/>
        <v>0.80691268191268195</v>
      </c>
      <c r="Y283" s="60">
        <v>0.16</v>
      </c>
      <c r="Z283" s="61">
        <v>92</v>
      </c>
      <c r="AA283" s="61">
        <v>103.4</v>
      </c>
      <c r="AB283" s="62">
        <f t="shared" si="62"/>
        <v>0.17982608695652175</v>
      </c>
      <c r="AC283" s="63">
        <v>0.09</v>
      </c>
      <c r="AD283" s="64">
        <v>98.7</v>
      </c>
      <c r="AE283" s="65">
        <v>100.6</v>
      </c>
      <c r="AF283" s="66">
        <f t="shared" si="63"/>
        <v>9.1732522796352578E-2</v>
      </c>
      <c r="AG283" s="67">
        <v>0</v>
      </c>
      <c r="AH283" s="68">
        <v>90.4</v>
      </c>
      <c r="AI283" s="68">
        <v>104.3</v>
      </c>
      <c r="AJ283" s="69">
        <f t="shared" si="64"/>
        <v>0</v>
      </c>
      <c r="AK283" s="70">
        <v>0</v>
      </c>
      <c r="AL283" s="71">
        <v>158.5</v>
      </c>
      <c r="AM283" s="71">
        <v>181</v>
      </c>
      <c r="AN283" s="72">
        <f t="shared" si="65"/>
        <v>0</v>
      </c>
      <c r="AO283" s="73">
        <f t="shared" si="66"/>
        <v>1</v>
      </c>
    </row>
    <row r="284" spans="1:41" x14ac:dyDescent="0.35">
      <c r="A284" s="48" t="s">
        <v>310</v>
      </c>
      <c r="B284" s="48" t="s">
        <v>896</v>
      </c>
      <c r="C284" s="48">
        <v>206.34</v>
      </c>
      <c r="D284" s="48">
        <f>C284/1.15</f>
        <v>179.42608695652174</v>
      </c>
      <c r="E284" s="48"/>
      <c r="F284" s="48">
        <f t="shared" si="56"/>
        <v>152.51217391304348</v>
      </c>
      <c r="G284" s="48">
        <f t="shared" si="57"/>
        <v>1.0784712916655563</v>
      </c>
      <c r="H284" s="48">
        <f t="shared" si="58"/>
        <v>26.91391304347826</v>
      </c>
      <c r="I284" s="48">
        <f t="shared" si="59"/>
        <v>191.39391423820024</v>
      </c>
      <c r="J284" s="48"/>
      <c r="K284" s="48">
        <f>I284*1.15</f>
        <v>220.10300137393025</v>
      </c>
      <c r="L284" s="49">
        <f>K284-C284</f>
        <v>13.763001373930251</v>
      </c>
      <c r="M284" s="50">
        <f>L284/C284</f>
        <v>6.6700597915722845E-2</v>
      </c>
      <c r="Q284" s="54">
        <v>0</v>
      </c>
      <c r="R284" s="55">
        <v>17.294</v>
      </c>
      <c r="S284" s="55">
        <v>17.689900000000002</v>
      </c>
      <c r="T284" s="56">
        <f t="shared" si="60"/>
        <v>0</v>
      </c>
      <c r="U284" s="57">
        <v>0.75</v>
      </c>
      <c r="V284" s="58">
        <v>96.2</v>
      </c>
      <c r="W284" s="58">
        <v>103.5</v>
      </c>
      <c r="X284" s="59">
        <f t="shared" si="61"/>
        <v>0.80691268191268195</v>
      </c>
      <c r="Y284" s="60">
        <v>0.16</v>
      </c>
      <c r="Z284" s="61">
        <v>92</v>
      </c>
      <c r="AA284" s="61">
        <v>103.4</v>
      </c>
      <c r="AB284" s="62">
        <f t="shared" si="62"/>
        <v>0.17982608695652175</v>
      </c>
      <c r="AC284" s="63">
        <v>0.09</v>
      </c>
      <c r="AD284" s="64">
        <v>98.7</v>
      </c>
      <c r="AE284" s="65">
        <v>100.6</v>
      </c>
      <c r="AF284" s="66">
        <f t="shared" si="63"/>
        <v>9.1732522796352578E-2</v>
      </c>
      <c r="AG284" s="67">
        <v>0</v>
      </c>
      <c r="AH284" s="68">
        <v>90.4</v>
      </c>
      <c r="AI284" s="68">
        <v>104.3</v>
      </c>
      <c r="AJ284" s="69">
        <f t="shared" si="64"/>
        <v>0</v>
      </c>
      <c r="AK284" s="70">
        <v>0</v>
      </c>
      <c r="AL284" s="71">
        <v>158.5</v>
      </c>
      <c r="AM284" s="71">
        <v>181</v>
      </c>
      <c r="AN284" s="72">
        <f t="shared" si="65"/>
        <v>0</v>
      </c>
      <c r="AO284" s="73">
        <f t="shared" si="66"/>
        <v>1</v>
      </c>
    </row>
    <row r="285" spans="1:41" x14ac:dyDescent="0.35">
      <c r="A285" s="48" t="s">
        <v>311</v>
      </c>
      <c r="B285" s="48" t="s">
        <v>896</v>
      </c>
      <c r="C285" s="48">
        <v>233.23</v>
      </c>
      <c r="D285" s="48">
        <f>C285/1.15</f>
        <v>202.80869565217392</v>
      </c>
      <c r="E285" s="48"/>
      <c r="F285" s="48">
        <f t="shared" si="56"/>
        <v>172.38739130434783</v>
      </c>
      <c r="G285" s="48">
        <f t="shared" si="57"/>
        <v>1.0784712916655563</v>
      </c>
      <c r="H285" s="48">
        <f t="shared" si="58"/>
        <v>30.421304347826087</v>
      </c>
      <c r="I285" s="48">
        <f t="shared" si="59"/>
        <v>216.33615691468179</v>
      </c>
      <c r="J285" s="48"/>
      <c r="K285" s="48">
        <f>I285*1.15</f>
        <v>248.78658045188405</v>
      </c>
      <c r="L285" s="49">
        <f>K285-C285</f>
        <v>15.556580451884059</v>
      </c>
      <c r="M285" s="50">
        <f>L285/C285</f>
        <v>6.6700597915722928E-2</v>
      </c>
      <c r="Q285" s="54">
        <v>0</v>
      </c>
      <c r="R285" s="55">
        <v>17.294</v>
      </c>
      <c r="S285" s="55">
        <v>17.689900000000002</v>
      </c>
      <c r="T285" s="56">
        <f t="shared" si="60"/>
        <v>0</v>
      </c>
      <c r="U285" s="57">
        <v>0.75</v>
      </c>
      <c r="V285" s="58">
        <v>96.2</v>
      </c>
      <c r="W285" s="58">
        <v>103.5</v>
      </c>
      <c r="X285" s="59">
        <f t="shared" si="61"/>
        <v>0.80691268191268195</v>
      </c>
      <c r="Y285" s="60">
        <v>0.16</v>
      </c>
      <c r="Z285" s="61">
        <v>92</v>
      </c>
      <c r="AA285" s="61">
        <v>103.4</v>
      </c>
      <c r="AB285" s="62">
        <f t="shared" si="62"/>
        <v>0.17982608695652175</v>
      </c>
      <c r="AC285" s="63">
        <v>0.09</v>
      </c>
      <c r="AD285" s="64">
        <v>98.7</v>
      </c>
      <c r="AE285" s="65">
        <v>100.6</v>
      </c>
      <c r="AF285" s="66">
        <f t="shared" si="63"/>
        <v>9.1732522796352578E-2</v>
      </c>
      <c r="AG285" s="67">
        <v>0</v>
      </c>
      <c r="AH285" s="68">
        <v>90.4</v>
      </c>
      <c r="AI285" s="68">
        <v>104.3</v>
      </c>
      <c r="AJ285" s="69">
        <f t="shared" si="64"/>
        <v>0</v>
      </c>
      <c r="AK285" s="70">
        <v>0</v>
      </c>
      <c r="AL285" s="71">
        <v>158.5</v>
      </c>
      <c r="AM285" s="71">
        <v>181</v>
      </c>
      <c r="AN285" s="72">
        <f t="shared" si="65"/>
        <v>0</v>
      </c>
      <c r="AO285" s="73">
        <f t="shared" si="66"/>
        <v>1</v>
      </c>
    </row>
    <row r="286" spans="1:41" x14ac:dyDescent="0.35">
      <c r="A286" s="48" t="s">
        <v>312</v>
      </c>
      <c r="B286" s="48" t="s">
        <v>896</v>
      </c>
      <c r="C286" s="48">
        <v>224.28</v>
      </c>
      <c r="D286" s="48">
        <f>C286/1.15</f>
        <v>195.02608695652177</v>
      </c>
      <c r="E286" s="48"/>
      <c r="F286" s="48">
        <f t="shared" si="56"/>
        <v>165.7721739130435</v>
      </c>
      <c r="G286" s="48">
        <f t="shared" si="57"/>
        <v>1.0784712916655563</v>
      </c>
      <c r="H286" s="48">
        <f t="shared" si="58"/>
        <v>29.253913043478263</v>
      </c>
      <c r="I286" s="48">
        <f t="shared" si="59"/>
        <v>208.03444356568554</v>
      </c>
      <c r="J286" s="48"/>
      <c r="K286" s="48">
        <f>I286*1.15</f>
        <v>239.23961010053836</v>
      </c>
      <c r="L286" s="49">
        <f>K286-C286</f>
        <v>14.959610100538356</v>
      </c>
      <c r="M286" s="50">
        <f>L286/C286</f>
        <v>6.6700597915723012E-2</v>
      </c>
      <c r="Q286" s="54">
        <v>0</v>
      </c>
      <c r="R286" s="55">
        <v>17.294</v>
      </c>
      <c r="S286" s="55">
        <v>17.689900000000002</v>
      </c>
      <c r="T286" s="56">
        <f t="shared" si="60"/>
        <v>0</v>
      </c>
      <c r="U286" s="57">
        <v>0.75</v>
      </c>
      <c r="V286" s="58">
        <v>96.2</v>
      </c>
      <c r="W286" s="58">
        <v>103.5</v>
      </c>
      <c r="X286" s="59">
        <f t="shared" si="61"/>
        <v>0.80691268191268195</v>
      </c>
      <c r="Y286" s="60">
        <v>0.16</v>
      </c>
      <c r="Z286" s="61">
        <v>92</v>
      </c>
      <c r="AA286" s="61">
        <v>103.4</v>
      </c>
      <c r="AB286" s="62">
        <f t="shared" si="62"/>
        <v>0.17982608695652175</v>
      </c>
      <c r="AC286" s="63">
        <v>0.09</v>
      </c>
      <c r="AD286" s="64">
        <v>98.7</v>
      </c>
      <c r="AE286" s="65">
        <v>100.6</v>
      </c>
      <c r="AF286" s="66">
        <f t="shared" si="63"/>
        <v>9.1732522796352578E-2</v>
      </c>
      <c r="AG286" s="67">
        <v>0</v>
      </c>
      <c r="AH286" s="68">
        <v>90.4</v>
      </c>
      <c r="AI286" s="68">
        <v>104.3</v>
      </c>
      <c r="AJ286" s="69">
        <f t="shared" si="64"/>
        <v>0</v>
      </c>
      <c r="AK286" s="70">
        <v>0</v>
      </c>
      <c r="AL286" s="71">
        <v>158.5</v>
      </c>
      <c r="AM286" s="71">
        <v>181</v>
      </c>
      <c r="AN286" s="72">
        <f t="shared" si="65"/>
        <v>0</v>
      </c>
      <c r="AO286" s="73">
        <f t="shared" si="66"/>
        <v>1</v>
      </c>
    </row>
    <row r="287" spans="1:41" x14ac:dyDescent="0.35">
      <c r="A287" s="48" t="s">
        <v>313</v>
      </c>
      <c r="B287" s="48" t="s">
        <v>896</v>
      </c>
      <c r="C287" s="48">
        <v>245.86</v>
      </c>
      <c r="D287" s="48">
        <f>C287/1.15</f>
        <v>213.79130434782613</v>
      </c>
      <c r="E287" s="48"/>
      <c r="F287" s="48">
        <f t="shared" si="56"/>
        <v>181.72260869565221</v>
      </c>
      <c r="G287" s="48">
        <f t="shared" si="57"/>
        <v>1.0784712916655563</v>
      </c>
      <c r="H287" s="48">
        <f t="shared" si="58"/>
        <v>32.068695652173915</v>
      </c>
      <c r="I287" s="48">
        <f t="shared" si="59"/>
        <v>228.05131217700841</v>
      </c>
      <c r="J287" s="48"/>
      <c r="K287" s="48">
        <f>I287*1.15</f>
        <v>262.25900900355964</v>
      </c>
      <c r="L287" s="49">
        <f>K287-C287</f>
        <v>16.399009003559627</v>
      </c>
      <c r="M287" s="50">
        <f>L287/C287</f>
        <v>6.6700597915722873E-2</v>
      </c>
      <c r="Q287" s="54">
        <v>0</v>
      </c>
      <c r="R287" s="55">
        <v>17.294</v>
      </c>
      <c r="S287" s="55">
        <v>17.689900000000002</v>
      </c>
      <c r="T287" s="56">
        <f t="shared" si="60"/>
        <v>0</v>
      </c>
      <c r="U287" s="57">
        <v>0.75</v>
      </c>
      <c r="V287" s="58">
        <v>96.2</v>
      </c>
      <c r="W287" s="58">
        <v>103.5</v>
      </c>
      <c r="X287" s="59">
        <f t="shared" si="61"/>
        <v>0.80691268191268195</v>
      </c>
      <c r="Y287" s="60">
        <v>0.16</v>
      </c>
      <c r="Z287" s="61">
        <v>92</v>
      </c>
      <c r="AA287" s="61">
        <v>103.4</v>
      </c>
      <c r="AB287" s="62">
        <f t="shared" si="62"/>
        <v>0.17982608695652175</v>
      </c>
      <c r="AC287" s="63">
        <v>0.09</v>
      </c>
      <c r="AD287" s="64">
        <v>98.7</v>
      </c>
      <c r="AE287" s="65">
        <v>100.6</v>
      </c>
      <c r="AF287" s="66">
        <f t="shared" si="63"/>
        <v>9.1732522796352578E-2</v>
      </c>
      <c r="AG287" s="67">
        <v>0</v>
      </c>
      <c r="AH287" s="68">
        <v>90.4</v>
      </c>
      <c r="AI287" s="68">
        <v>104.3</v>
      </c>
      <c r="AJ287" s="69">
        <f t="shared" si="64"/>
        <v>0</v>
      </c>
      <c r="AK287" s="70">
        <v>0</v>
      </c>
      <c r="AL287" s="71">
        <v>158.5</v>
      </c>
      <c r="AM287" s="71">
        <v>181</v>
      </c>
      <c r="AN287" s="72">
        <f t="shared" si="65"/>
        <v>0</v>
      </c>
      <c r="AO287" s="73">
        <f t="shared" si="66"/>
        <v>1</v>
      </c>
    </row>
    <row r="288" spans="1:41" x14ac:dyDescent="0.35">
      <c r="A288" s="48" t="s">
        <v>314</v>
      </c>
      <c r="B288" s="48" t="s">
        <v>896</v>
      </c>
      <c r="C288" s="48">
        <v>322.77</v>
      </c>
      <c r="D288" s="48">
        <f>C288/1.15</f>
        <v>280.66956521739132</v>
      </c>
      <c r="E288" s="48"/>
      <c r="F288" s="48">
        <f t="shared" si="56"/>
        <v>238.56913043478261</v>
      </c>
      <c r="G288" s="48">
        <f t="shared" si="57"/>
        <v>1.0784712916655563</v>
      </c>
      <c r="H288" s="48">
        <f t="shared" si="58"/>
        <v>42.100434782608694</v>
      </c>
      <c r="I288" s="48">
        <f t="shared" si="59"/>
        <v>299.39039303413728</v>
      </c>
      <c r="J288" s="48"/>
      <c r="K288" s="48">
        <f>I288*1.15</f>
        <v>344.29895198925783</v>
      </c>
      <c r="L288" s="49">
        <f>K288-C288</f>
        <v>21.528951989257848</v>
      </c>
      <c r="M288" s="50">
        <f>L288/C288</f>
        <v>6.6700597915722803E-2</v>
      </c>
      <c r="Q288" s="54">
        <v>0</v>
      </c>
      <c r="R288" s="55">
        <v>17.294</v>
      </c>
      <c r="S288" s="55">
        <v>17.689900000000002</v>
      </c>
      <c r="T288" s="56">
        <f t="shared" si="60"/>
        <v>0</v>
      </c>
      <c r="U288" s="57">
        <v>0.75</v>
      </c>
      <c r="V288" s="58">
        <v>96.2</v>
      </c>
      <c r="W288" s="58">
        <v>103.5</v>
      </c>
      <c r="X288" s="59">
        <f t="shared" si="61"/>
        <v>0.80691268191268195</v>
      </c>
      <c r="Y288" s="60">
        <v>0.16</v>
      </c>
      <c r="Z288" s="61">
        <v>92</v>
      </c>
      <c r="AA288" s="61">
        <v>103.4</v>
      </c>
      <c r="AB288" s="62">
        <f t="shared" si="62"/>
        <v>0.17982608695652175</v>
      </c>
      <c r="AC288" s="63">
        <v>0.09</v>
      </c>
      <c r="AD288" s="64">
        <v>98.7</v>
      </c>
      <c r="AE288" s="65">
        <v>100.6</v>
      </c>
      <c r="AF288" s="66">
        <f t="shared" si="63"/>
        <v>9.1732522796352578E-2</v>
      </c>
      <c r="AG288" s="67">
        <v>0</v>
      </c>
      <c r="AH288" s="68">
        <v>90.4</v>
      </c>
      <c r="AI288" s="68">
        <v>104.3</v>
      </c>
      <c r="AJ288" s="69">
        <f t="shared" si="64"/>
        <v>0</v>
      </c>
      <c r="AK288" s="70">
        <v>0</v>
      </c>
      <c r="AL288" s="71">
        <v>158.5</v>
      </c>
      <c r="AM288" s="71">
        <v>181</v>
      </c>
      <c r="AN288" s="72">
        <f t="shared" si="65"/>
        <v>0</v>
      </c>
      <c r="AO288" s="73">
        <f t="shared" si="66"/>
        <v>1</v>
      </c>
    </row>
    <row r="289" spans="1:41" x14ac:dyDescent="0.35">
      <c r="A289" s="48" t="s">
        <v>315</v>
      </c>
      <c r="B289" s="48" t="s">
        <v>896</v>
      </c>
      <c r="C289" s="48">
        <v>354.69</v>
      </c>
      <c r="D289" s="48">
        <f>C289/1.15</f>
        <v>308.42608695652177</v>
      </c>
      <c r="E289" s="48"/>
      <c r="F289" s="48">
        <f t="shared" si="56"/>
        <v>262.16217391304349</v>
      </c>
      <c r="G289" s="48">
        <f t="shared" si="57"/>
        <v>1.0784712916655563</v>
      </c>
      <c r="H289" s="48">
        <f t="shared" si="58"/>
        <v>46.263913043478261</v>
      </c>
      <c r="I289" s="48">
        <f t="shared" si="59"/>
        <v>328.99829136932851</v>
      </c>
      <c r="J289" s="48"/>
      <c r="K289" s="48">
        <f>I289*1.15</f>
        <v>378.34803507472776</v>
      </c>
      <c r="L289" s="49">
        <f>K289-C289</f>
        <v>23.658035074727763</v>
      </c>
      <c r="M289" s="50">
        <f>L289/C289</f>
        <v>6.6700597915722928E-2</v>
      </c>
      <c r="Q289" s="54">
        <v>0</v>
      </c>
      <c r="R289" s="55">
        <v>17.294</v>
      </c>
      <c r="S289" s="55">
        <v>17.689900000000002</v>
      </c>
      <c r="T289" s="56">
        <f t="shared" si="60"/>
        <v>0</v>
      </c>
      <c r="U289" s="57">
        <v>0.75</v>
      </c>
      <c r="V289" s="58">
        <v>96.2</v>
      </c>
      <c r="W289" s="58">
        <v>103.5</v>
      </c>
      <c r="X289" s="59">
        <f t="shared" si="61"/>
        <v>0.80691268191268195</v>
      </c>
      <c r="Y289" s="60">
        <v>0.16</v>
      </c>
      <c r="Z289" s="61">
        <v>92</v>
      </c>
      <c r="AA289" s="61">
        <v>103.4</v>
      </c>
      <c r="AB289" s="62">
        <f t="shared" si="62"/>
        <v>0.17982608695652175</v>
      </c>
      <c r="AC289" s="63">
        <v>0.09</v>
      </c>
      <c r="AD289" s="64">
        <v>98.7</v>
      </c>
      <c r="AE289" s="65">
        <v>100.6</v>
      </c>
      <c r="AF289" s="66">
        <f t="shared" si="63"/>
        <v>9.1732522796352578E-2</v>
      </c>
      <c r="AG289" s="67">
        <v>0</v>
      </c>
      <c r="AH289" s="68">
        <v>90.4</v>
      </c>
      <c r="AI289" s="68">
        <v>104.3</v>
      </c>
      <c r="AJ289" s="69">
        <f t="shared" si="64"/>
        <v>0</v>
      </c>
      <c r="AK289" s="70">
        <v>0</v>
      </c>
      <c r="AL289" s="71">
        <v>158.5</v>
      </c>
      <c r="AM289" s="71">
        <v>181</v>
      </c>
      <c r="AN289" s="72">
        <f t="shared" si="65"/>
        <v>0</v>
      </c>
      <c r="AO289" s="73">
        <f t="shared" si="66"/>
        <v>1</v>
      </c>
    </row>
    <row r="290" spans="1:41" x14ac:dyDescent="0.35">
      <c r="A290" s="48" t="s">
        <v>316</v>
      </c>
      <c r="B290" s="48" t="s">
        <v>896</v>
      </c>
      <c r="C290" s="48">
        <v>359.4</v>
      </c>
      <c r="D290" s="48">
        <f>C290/1.15</f>
        <v>312.52173913043481</v>
      </c>
      <c r="E290" s="48"/>
      <c r="F290" s="48">
        <f t="shared" si="56"/>
        <v>265.64347826086959</v>
      </c>
      <c r="G290" s="48">
        <f t="shared" si="57"/>
        <v>1.0784712916655563</v>
      </c>
      <c r="H290" s="48">
        <f t="shared" si="58"/>
        <v>46.878260869565217</v>
      </c>
      <c r="I290" s="48">
        <f t="shared" si="59"/>
        <v>333.36712599209636</v>
      </c>
      <c r="J290" s="48"/>
      <c r="K290" s="48">
        <f>I290*1.15</f>
        <v>383.37219489091081</v>
      </c>
      <c r="L290" s="49">
        <f>K290-C290</f>
        <v>23.972194890910828</v>
      </c>
      <c r="M290" s="50">
        <f>L290/C290</f>
        <v>6.6700597915722956E-2</v>
      </c>
      <c r="Q290" s="54">
        <v>0</v>
      </c>
      <c r="R290" s="55">
        <v>17.294</v>
      </c>
      <c r="S290" s="55">
        <v>17.689900000000002</v>
      </c>
      <c r="T290" s="56">
        <f t="shared" si="60"/>
        <v>0</v>
      </c>
      <c r="U290" s="57">
        <v>0.75</v>
      </c>
      <c r="V290" s="58">
        <v>96.2</v>
      </c>
      <c r="W290" s="58">
        <v>103.5</v>
      </c>
      <c r="X290" s="59">
        <f t="shared" si="61"/>
        <v>0.80691268191268195</v>
      </c>
      <c r="Y290" s="60">
        <v>0.16</v>
      </c>
      <c r="Z290" s="61">
        <v>92</v>
      </c>
      <c r="AA290" s="61">
        <v>103.4</v>
      </c>
      <c r="AB290" s="62">
        <f t="shared" si="62"/>
        <v>0.17982608695652175</v>
      </c>
      <c r="AC290" s="63">
        <v>0.09</v>
      </c>
      <c r="AD290" s="64">
        <v>98.7</v>
      </c>
      <c r="AE290" s="65">
        <v>100.6</v>
      </c>
      <c r="AF290" s="66">
        <f t="shared" si="63"/>
        <v>9.1732522796352578E-2</v>
      </c>
      <c r="AG290" s="67">
        <v>0</v>
      </c>
      <c r="AH290" s="68">
        <v>90.4</v>
      </c>
      <c r="AI290" s="68">
        <v>104.3</v>
      </c>
      <c r="AJ290" s="69">
        <f t="shared" si="64"/>
        <v>0</v>
      </c>
      <c r="AK290" s="70">
        <v>0</v>
      </c>
      <c r="AL290" s="71">
        <v>158.5</v>
      </c>
      <c r="AM290" s="71">
        <v>181</v>
      </c>
      <c r="AN290" s="72">
        <f t="shared" si="65"/>
        <v>0</v>
      </c>
      <c r="AO290" s="73">
        <f t="shared" si="66"/>
        <v>1</v>
      </c>
    </row>
    <row r="291" spans="1:41" x14ac:dyDescent="0.35">
      <c r="A291" s="48" t="s">
        <v>317</v>
      </c>
      <c r="B291" s="48" t="s">
        <v>896</v>
      </c>
      <c r="C291" s="48">
        <v>387.76</v>
      </c>
      <c r="D291" s="48">
        <f>C291/1.15</f>
        <v>337.18260869565222</v>
      </c>
      <c r="E291" s="48"/>
      <c r="F291" s="48">
        <f t="shared" si="56"/>
        <v>286.60521739130439</v>
      </c>
      <c r="G291" s="48">
        <f t="shared" si="57"/>
        <v>1.0784712916655563</v>
      </c>
      <c r="H291" s="48">
        <f t="shared" si="58"/>
        <v>50.577391304347834</v>
      </c>
      <c r="I291" s="48">
        <f t="shared" si="59"/>
        <v>359.67289030243546</v>
      </c>
      <c r="J291" s="48"/>
      <c r="K291" s="48">
        <f>I291*1.15</f>
        <v>413.62382384780074</v>
      </c>
      <c r="L291" s="49">
        <f>K291-C291</f>
        <v>25.863823847800745</v>
      </c>
      <c r="M291" s="50">
        <f>L291/C291</f>
        <v>6.6700597915722984E-2</v>
      </c>
      <c r="Q291" s="54">
        <v>0</v>
      </c>
      <c r="R291" s="55">
        <v>17.294</v>
      </c>
      <c r="S291" s="55">
        <v>17.689900000000002</v>
      </c>
      <c r="T291" s="56">
        <f t="shared" si="60"/>
        <v>0</v>
      </c>
      <c r="U291" s="57">
        <v>0.75</v>
      </c>
      <c r="V291" s="58">
        <v>96.2</v>
      </c>
      <c r="W291" s="58">
        <v>103.5</v>
      </c>
      <c r="X291" s="59">
        <f t="shared" si="61"/>
        <v>0.80691268191268195</v>
      </c>
      <c r="Y291" s="60">
        <v>0.16</v>
      </c>
      <c r="Z291" s="61">
        <v>92</v>
      </c>
      <c r="AA291" s="61">
        <v>103.4</v>
      </c>
      <c r="AB291" s="62">
        <f t="shared" si="62"/>
        <v>0.17982608695652175</v>
      </c>
      <c r="AC291" s="63">
        <v>0.09</v>
      </c>
      <c r="AD291" s="64">
        <v>98.7</v>
      </c>
      <c r="AE291" s="65">
        <v>100.6</v>
      </c>
      <c r="AF291" s="66">
        <f t="shared" si="63"/>
        <v>9.1732522796352578E-2</v>
      </c>
      <c r="AG291" s="67">
        <v>0</v>
      </c>
      <c r="AH291" s="68">
        <v>90.4</v>
      </c>
      <c r="AI291" s="68">
        <v>104.3</v>
      </c>
      <c r="AJ291" s="69">
        <f t="shared" si="64"/>
        <v>0</v>
      </c>
      <c r="AK291" s="70">
        <v>0</v>
      </c>
      <c r="AL291" s="71">
        <v>158.5</v>
      </c>
      <c r="AM291" s="71">
        <v>181</v>
      </c>
      <c r="AN291" s="72">
        <f t="shared" si="65"/>
        <v>0</v>
      </c>
      <c r="AO291" s="73">
        <f t="shared" si="66"/>
        <v>1</v>
      </c>
    </row>
    <row r="292" spans="1:41" x14ac:dyDescent="0.35">
      <c r="A292" s="48" t="s">
        <v>318</v>
      </c>
      <c r="B292" s="48" t="s">
        <v>896</v>
      </c>
      <c r="C292" s="48">
        <v>393.85</v>
      </c>
      <c r="D292" s="48">
        <f>C292/1.15</f>
        <v>342.47826086956525</v>
      </c>
      <c r="E292" s="48"/>
      <c r="F292" s="48">
        <f t="shared" si="56"/>
        <v>291.10652173913047</v>
      </c>
      <c r="G292" s="48">
        <f t="shared" si="57"/>
        <v>1.0784712916655563</v>
      </c>
      <c r="H292" s="48">
        <f t="shared" si="58"/>
        <v>51.371739130434783</v>
      </c>
      <c r="I292" s="48">
        <f t="shared" si="59"/>
        <v>365.32176564270219</v>
      </c>
      <c r="J292" s="48"/>
      <c r="K292" s="48">
        <f>I292*1.15</f>
        <v>420.12003048910748</v>
      </c>
      <c r="L292" s="49">
        <f>K292-C292</f>
        <v>26.270030489107455</v>
      </c>
      <c r="M292" s="50">
        <f>L292/C292</f>
        <v>6.6700597915722873E-2</v>
      </c>
      <c r="Q292" s="54">
        <v>0</v>
      </c>
      <c r="R292" s="55">
        <v>17.294</v>
      </c>
      <c r="S292" s="55">
        <v>17.689900000000002</v>
      </c>
      <c r="T292" s="56">
        <f t="shared" si="60"/>
        <v>0</v>
      </c>
      <c r="U292" s="57">
        <v>0.75</v>
      </c>
      <c r="V292" s="58">
        <v>96.2</v>
      </c>
      <c r="W292" s="58">
        <v>103.5</v>
      </c>
      <c r="X292" s="59">
        <f t="shared" si="61"/>
        <v>0.80691268191268195</v>
      </c>
      <c r="Y292" s="60">
        <v>0.16</v>
      </c>
      <c r="Z292" s="61">
        <v>92</v>
      </c>
      <c r="AA292" s="61">
        <v>103.4</v>
      </c>
      <c r="AB292" s="62">
        <f t="shared" si="62"/>
        <v>0.17982608695652175</v>
      </c>
      <c r="AC292" s="63">
        <v>0.09</v>
      </c>
      <c r="AD292" s="64">
        <v>98.7</v>
      </c>
      <c r="AE292" s="65">
        <v>100.6</v>
      </c>
      <c r="AF292" s="66">
        <f t="shared" si="63"/>
        <v>9.1732522796352578E-2</v>
      </c>
      <c r="AG292" s="67">
        <v>0</v>
      </c>
      <c r="AH292" s="68">
        <v>90.4</v>
      </c>
      <c r="AI292" s="68">
        <v>104.3</v>
      </c>
      <c r="AJ292" s="69">
        <f t="shared" si="64"/>
        <v>0</v>
      </c>
      <c r="AK292" s="70">
        <v>0</v>
      </c>
      <c r="AL292" s="71">
        <v>158.5</v>
      </c>
      <c r="AM292" s="71">
        <v>181</v>
      </c>
      <c r="AN292" s="72">
        <f t="shared" si="65"/>
        <v>0</v>
      </c>
      <c r="AO292" s="73">
        <f t="shared" si="66"/>
        <v>1</v>
      </c>
    </row>
    <row r="293" spans="1:41" x14ac:dyDescent="0.35">
      <c r="A293" s="48" t="s">
        <v>319</v>
      </c>
      <c r="B293" s="48" t="s">
        <v>896</v>
      </c>
      <c r="C293" s="48">
        <v>400.9</v>
      </c>
      <c r="D293" s="48">
        <f>C293/1.15</f>
        <v>348.60869565217394</v>
      </c>
      <c r="E293" s="48"/>
      <c r="F293" s="48">
        <f t="shared" si="56"/>
        <v>296.31739130434784</v>
      </c>
      <c r="G293" s="48">
        <f t="shared" si="57"/>
        <v>1.0784712916655563</v>
      </c>
      <c r="H293" s="48">
        <f t="shared" si="58"/>
        <v>52.291304347826092</v>
      </c>
      <c r="I293" s="48">
        <f t="shared" si="59"/>
        <v>371.86110409079419</v>
      </c>
      <c r="J293" s="48"/>
      <c r="K293" s="48">
        <f>I293*1.15</f>
        <v>427.6402697044133</v>
      </c>
      <c r="L293" s="49">
        <f>K293-C293</f>
        <v>26.740269704413322</v>
      </c>
      <c r="M293" s="50">
        <f>L293/C293</f>
        <v>6.6700597915722928E-2</v>
      </c>
      <c r="Q293" s="54">
        <v>0</v>
      </c>
      <c r="R293" s="55">
        <v>17.294</v>
      </c>
      <c r="S293" s="55">
        <v>17.689900000000002</v>
      </c>
      <c r="T293" s="56">
        <f t="shared" si="60"/>
        <v>0</v>
      </c>
      <c r="U293" s="57">
        <v>0.75</v>
      </c>
      <c r="V293" s="58">
        <v>96.2</v>
      </c>
      <c r="W293" s="58">
        <v>103.5</v>
      </c>
      <c r="X293" s="59">
        <f t="shared" si="61"/>
        <v>0.80691268191268195</v>
      </c>
      <c r="Y293" s="60">
        <v>0.16</v>
      </c>
      <c r="Z293" s="61">
        <v>92</v>
      </c>
      <c r="AA293" s="61">
        <v>103.4</v>
      </c>
      <c r="AB293" s="62">
        <f t="shared" si="62"/>
        <v>0.17982608695652175</v>
      </c>
      <c r="AC293" s="63">
        <v>0.09</v>
      </c>
      <c r="AD293" s="64">
        <v>98.7</v>
      </c>
      <c r="AE293" s="65">
        <v>100.6</v>
      </c>
      <c r="AF293" s="66">
        <f t="shared" si="63"/>
        <v>9.1732522796352578E-2</v>
      </c>
      <c r="AG293" s="67">
        <v>0</v>
      </c>
      <c r="AH293" s="68">
        <v>90.4</v>
      </c>
      <c r="AI293" s="68">
        <v>104.3</v>
      </c>
      <c r="AJ293" s="69">
        <f t="shared" si="64"/>
        <v>0</v>
      </c>
      <c r="AK293" s="70">
        <v>0</v>
      </c>
      <c r="AL293" s="71">
        <v>158.5</v>
      </c>
      <c r="AM293" s="71">
        <v>181</v>
      </c>
      <c r="AN293" s="72">
        <f t="shared" si="65"/>
        <v>0</v>
      </c>
      <c r="AO293" s="73">
        <f t="shared" si="66"/>
        <v>1</v>
      </c>
    </row>
    <row r="294" spans="1:41" x14ac:dyDescent="0.35">
      <c r="A294" s="48" t="s">
        <v>320</v>
      </c>
      <c r="B294" s="48" t="s">
        <v>896</v>
      </c>
      <c r="C294" s="48">
        <v>511.11</v>
      </c>
      <c r="D294" s="48">
        <f>C294/1.15</f>
        <v>444.4434782608696</v>
      </c>
      <c r="E294" s="48"/>
      <c r="F294" s="48">
        <f t="shared" si="56"/>
        <v>377.77695652173912</v>
      </c>
      <c r="G294" s="48">
        <f t="shared" si="57"/>
        <v>1.0784712916655563</v>
      </c>
      <c r="H294" s="48">
        <f t="shared" si="58"/>
        <v>66.666521739130431</v>
      </c>
      <c r="I294" s="48">
        <f t="shared" si="59"/>
        <v>474.08812400061311</v>
      </c>
      <c r="J294" s="48"/>
      <c r="K294" s="48">
        <f>I294*1.15</f>
        <v>545.20134260070506</v>
      </c>
      <c r="L294" s="49">
        <f>K294-C294</f>
        <v>34.091342600705048</v>
      </c>
      <c r="M294" s="50">
        <f>L294/C294</f>
        <v>6.6700597915722734E-2</v>
      </c>
      <c r="Q294" s="54">
        <v>0</v>
      </c>
      <c r="R294" s="55">
        <v>17.294</v>
      </c>
      <c r="S294" s="55">
        <v>17.689900000000002</v>
      </c>
      <c r="T294" s="56">
        <f t="shared" si="60"/>
        <v>0</v>
      </c>
      <c r="U294" s="57">
        <v>0.75</v>
      </c>
      <c r="V294" s="58">
        <v>96.2</v>
      </c>
      <c r="W294" s="58">
        <v>103.5</v>
      </c>
      <c r="X294" s="59">
        <f t="shared" si="61"/>
        <v>0.80691268191268195</v>
      </c>
      <c r="Y294" s="60">
        <v>0.16</v>
      </c>
      <c r="Z294" s="61">
        <v>92</v>
      </c>
      <c r="AA294" s="61">
        <v>103.4</v>
      </c>
      <c r="AB294" s="62">
        <f t="shared" si="62"/>
        <v>0.17982608695652175</v>
      </c>
      <c r="AC294" s="63">
        <v>0.09</v>
      </c>
      <c r="AD294" s="64">
        <v>98.7</v>
      </c>
      <c r="AE294" s="65">
        <v>100.6</v>
      </c>
      <c r="AF294" s="66">
        <f t="shared" si="63"/>
        <v>9.1732522796352578E-2</v>
      </c>
      <c r="AG294" s="67">
        <v>0</v>
      </c>
      <c r="AH294" s="68">
        <v>90.4</v>
      </c>
      <c r="AI294" s="68">
        <v>104.3</v>
      </c>
      <c r="AJ294" s="69">
        <f t="shared" si="64"/>
        <v>0</v>
      </c>
      <c r="AK294" s="70">
        <v>0</v>
      </c>
      <c r="AL294" s="71">
        <v>158.5</v>
      </c>
      <c r="AM294" s="71">
        <v>181</v>
      </c>
      <c r="AN294" s="72">
        <f t="shared" si="65"/>
        <v>0</v>
      </c>
      <c r="AO294" s="73">
        <f t="shared" si="66"/>
        <v>1</v>
      </c>
    </row>
    <row r="295" spans="1:41" x14ac:dyDescent="0.35">
      <c r="A295" s="48" t="s">
        <v>321</v>
      </c>
      <c r="B295" s="48" t="s">
        <v>896</v>
      </c>
      <c r="C295" s="48">
        <v>206.97</v>
      </c>
      <c r="D295" s="48">
        <f>C295/1.15</f>
        <v>179.97391304347826</v>
      </c>
      <c r="E295" s="48"/>
      <c r="F295" s="48">
        <f t="shared" si="56"/>
        <v>152.97782608695653</v>
      </c>
      <c r="G295" s="48">
        <f t="shared" si="57"/>
        <v>1.0784712916655563</v>
      </c>
      <c r="H295" s="48">
        <f t="shared" si="58"/>
        <v>26.99608695652174</v>
      </c>
      <c r="I295" s="48">
        <f t="shared" si="59"/>
        <v>191.97828065271057</v>
      </c>
      <c r="J295" s="48"/>
      <c r="K295" s="48">
        <f>I295*1.15</f>
        <v>220.77502275061713</v>
      </c>
      <c r="L295" s="49">
        <f>K295-C295</f>
        <v>13.805022750617127</v>
      </c>
      <c r="M295" s="50">
        <f>L295/C295</f>
        <v>6.6700597915722692E-2</v>
      </c>
      <c r="Q295" s="54">
        <v>0</v>
      </c>
      <c r="R295" s="55">
        <v>17.294</v>
      </c>
      <c r="S295" s="55">
        <v>17.689900000000002</v>
      </c>
      <c r="T295" s="56">
        <f t="shared" si="60"/>
        <v>0</v>
      </c>
      <c r="U295" s="57">
        <v>0.75</v>
      </c>
      <c r="V295" s="58">
        <v>96.2</v>
      </c>
      <c r="W295" s="58">
        <v>103.5</v>
      </c>
      <c r="X295" s="59">
        <f t="shared" si="61"/>
        <v>0.80691268191268195</v>
      </c>
      <c r="Y295" s="60">
        <v>0.16</v>
      </c>
      <c r="Z295" s="61">
        <v>92</v>
      </c>
      <c r="AA295" s="61">
        <v>103.4</v>
      </c>
      <c r="AB295" s="62">
        <f t="shared" si="62"/>
        <v>0.17982608695652175</v>
      </c>
      <c r="AC295" s="63">
        <v>0.09</v>
      </c>
      <c r="AD295" s="64">
        <v>98.7</v>
      </c>
      <c r="AE295" s="65">
        <v>100.6</v>
      </c>
      <c r="AF295" s="66">
        <f t="shared" si="63"/>
        <v>9.1732522796352578E-2</v>
      </c>
      <c r="AG295" s="67">
        <v>0</v>
      </c>
      <c r="AH295" s="68">
        <v>90.4</v>
      </c>
      <c r="AI295" s="68">
        <v>104.3</v>
      </c>
      <c r="AJ295" s="69">
        <f t="shared" si="64"/>
        <v>0</v>
      </c>
      <c r="AK295" s="70">
        <v>0</v>
      </c>
      <c r="AL295" s="71">
        <v>158.5</v>
      </c>
      <c r="AM295" s="71">
        <v>181</v>
      </c>
      <c r="AN295" s="72">
        <f t="shared" si="65"/>
        <v>0</v>
      </c>
      <c r="AO295" s="73">
        <f t="shared" si="66"/>
        <v>1</v>
      </c>
    </row>
    <row r="296" spans="1:41" x14ac:dyDescent="0.35">
      <c r="A296" s="48" t="s">
        <v>322</v>
      </c>
      <c r="B296" s="48" t="s">
        <v>896</v>
      </c>
      <c r="C296" s="48">
        <v>210.93</v>
      </c>
      <c r="D296" s="48">
        <f>C296/1.15</f>
        <v>183.41739130434786</v>
      </c>
      <c r="E296" s="48"/>
      <c r="F296" s="48">
        <f t="shared" si="56"/>
        <v>155.90478260869568</v>
      </c>
      <c r="G296" s="48">
        <f t="shared" si="57"/>
        <v>1.0784712916655563</v>
      </c>
      <c r="H296" s="48">
        <f t="shared" si="58"/>
        <v>27.51260869565218</v>
      </c>
      <c r="I296" s="48">
        <f t="shared" si="59"/>
        <v>195.65144097248998</v>
      </c>
      <c r="J296" s="48"/>
      <c r="K296" s="48">
        <f>I296*1.15</f>
        <v>224.99915711836346</v>
      </c>
      <c r="L296" s="49">
        <f>K296-C296</f>
        <v>14.069157118363449</v>
      </c>
      <c r="M296" s="50">
        <f>L296/C296</f>
        <v>6.6700597915722984E-2</v>
      </c>
      <c r="Q296" s="54">
        <v>0</v>
      </c>
      <c r="R296" s="55">
        <v>17.294</v>
      </c>
      <c r="S296" s="55">
        <v>17.689900000000002</v>
      </c>
      <c r="T296" s="56">
        <f t="shared" si="60"/>
        <v>0</v>
      </c>
      <c r="U296" s="57">
        <v>0.75</v>
      </c>
      <c r="V296" s="58">
        <v>96.2</v>
      </c>
      <c r="W296" s="58">
        <v>103.5</v>
      </c>
      <c r="X296" s="59">
        <f t="shared" si="61"/>
        <v>0.80691268191268195</v>
      </c>
      <c r="Y296" s="60">
        <v>0.16</v>
      </c>
      <c r="Z296" s="61">
        <v>92</v>
      </c>
      <c r="AA296" s="61">
        <v>103.4</v>
      </c>
      <c r="AB296" s="62">
        <f t="shared" si="62"/>
        <v>0.17982608695652175</v>
      </c>
      <c r="AC296" s="63">
        <v>0.09</v>
      </c>
      <c r="AD296" s="64">
        <v>98.7</v>
      </c>
      <c r="AE296" s="65">
        <v>100.6</v>
      </c>
      <c r="AF296" s="66">
        <f t="shared" si="63"/>
        <v>9.1732522796352578E-2</v>
      </c>
      <c r="AG296" s="67">
        <v>0</v>
      </c>
      <c r="AH296" s="68">
        <v>90.4</v>
      </c>
      <c r="AI296" s="68">
        <v>104.3</v>
      </c>
      <c r="AJ296" s="69">
        <f t="shared" si="64"/>
        <v>0</v>
      </c>
      <c r="AK296" s="70">
        <v>0</v>
      </c>
      <c r="AL296" s="71">
        <v>158.5</v>
      </c>
      <c r="AM296" s="71">
        <v>181</v>
      </c>
      <c r="AN296" s="72">
        <f t="shared" si="65"/>
        <v>0</v>
      </c>
      <c r="AO296" s="73">
        <f t="shared" si="66"/>
        <v>1</v>
      </c>
    </row>
    <row r="297" spans="1:41" x14ac:dyDescent="0.35">
      <c r="A297" s="48" t="s">
        <v>323</v>
      </c>
      <c r="B297" s="48" t="s">
        <v>896</v>
      </c>
      <c r="C297" s="48">
        <v>239.57</v>
      </c>
      <c r="D297" s="48">
        <f>C297/1.15</f>
        <v>208.32173913043479</v>
      </c>
      <c r="E297" s="48"/>
      <c r="F297" s="48">
        <f t="shared" si="56"/>
        <v>177.07347826086956</v>
      </c>
      <c r="G297" s="48">
        <f t="shared" si="57"/>
        <v>1.0784712916655563</v>
      </c>
      <c r="H297" s="48">
        <f t="shared" si="58"/>
        <v>31.248260869565218</v>
      </c>
      <c r="I297" s="48">
        <f t="shared" si="59"/>
        <v>222.21692368927805</v>
      </c>
      <c r="J297" s="48"/>
      <c r="K297" s="48">
        <f>I297*1.15</f>
        <v>255.54946224266973</v>
      </c>
      <c r="L297" s="49">
        <f>K297-C297</f>
        <v>15.97946224266974</v>
      </c>
      <c r="M297" s="50">
        <f>L297/C297</f>
        <v>6.6700597915722928E-2</v>
      </c>
      <c r="Q297" s="54">
        <v>0</v>
      </c>
      <c r="R297" s="55">
        <v>17.294</v>
      </c>
      <c r="S297" s="55">
        <v>17.689900000000002</v>
      </c>
      <c r="T297" s="56">
        <f t="shared" si="60"/>
        <v>0</v>
      </c>
      <c r="U297" s="57">
        <v>0.75</v>
      </c>
      <c r="V297" s="58">
        <v>96.2</v>
      </c>
      <c r="W297" s="58">
        <v>103.5</v>
      </c>
      <c r="X297" s="59">
        <f t="shared" si="61"/>
        <v>0.80691268191268195</v>
      </c>
      <c r="Y297" s="60">
        <v>0.16</v>
      </c>
      <c r="Z297" s="61">
        <v>92</v>
      </c>
      <c r="AA297" s="61">
        <v>103.4</v>
      </c>
      <c r="AB297" s="62">
        <f t="shared" si="62"/>
        <v>0.17982608695652175</v>
      </c>
      <c r="AC297" s="63">
        <v>0.09</v>
      </c>
      <c r="AD297" s="64">
        <v>98.7</v>
      </c>
      <c r="AE297" s="65">
        <v>100.6</v>
      </c>
      <c r="AF297" s="66">
        <f t="shared" si="63"/>
        <v>9.1732522796352578E-2</v>
      </c>
      <c r="AG297" s="67">
        <v>0</v>
      </c>
      <c r="AH297" s="68">
        <v>90.4</v>
      </c>
      <c r="AI297" s="68">
        <v>104.3</v>
      </c>
      <c r="AJ297" s="69">
        <f t="shared" si="64"/>
        <v>0</v>
      </c>
      <c r="AK297" s="70">
        <v>0</v>
      </c>
      <c r="AL297" s="71">
        <v>158.5</v>
      </c>
      <c r="AM297" s="71">
        <v>181</v>
      </c>
      <c r="AN297" s="72">
        <f t="shared" si="65"/>
        <v>0</v>
      </c>
      <c r="AO297" s="73">
        <f t="shared" si="66"/>
        <v>1</v>
      </c>
    </row>
    <row r="298" spans="1:41" x14ac:dyDescent="0.35">
      <c r="A298" s="48" t="s">
        <v>324</v>
      </c>
      <c r="B298" s="48" t="s">
        <v>896</v>
      </c>
      <c r="C298" s="48">
        <v>267.04000000000002</v>
      </c>
      <c r="D298" s="48">
        <f>C298/1.15</f>
        <v>232.20869565217396</v>
      </c>
      <c r="E298" s="48"/>
      <c r="F298" s="48">
        <f t="shared" si="56"/>
        <v>197.37739130434787</v>
      </c>
      <c r="G298" s="48">
        <f t="shared" si="57"/>
        <v>1.0784712916655563</v>
      </c>
      <c r="H298" s="48">
        <f t="shared" si="58"/>
        <v>34.831304347826091</v>
      </c>
      <c r="I298" s="48">
        <f t="shared" si="59"/>
        <v>247.69715449340407</v>
      </c>
      <c r="J298" s="48"/>
      <c r="K298" s="48">
        <f>I298*1.15</f>
        <v>284.85172766741465</v>
      </c>
      <c r="L298" s="49">
        <f>K298-C298</f>
        <v>17.81172766741463</v>
      </c>
      <c r="M298" s="50">
        <f>L298/C298</f>
        <v>6.6700597915722845E-2</v>
      </c>
      <c r="Q298" s="54">
        <v>0</v>
      </c>
      <c r="R298" s="55">
        <v>17.294</v>
      </c>
      <c r="S298" s="55">
        <v>17.689900000000002</v>
      </c>
      <c r="T298" s="56">
        <f t="shared" si="60"/>
        <v>0</v>
      </c>
      <c r="U298" s="57">
        <v>0.75</v>
      </c>
      <c r="V298" s="58">
        <v>96.2</v>
      </c>
      <c r="W298" s="58">
        <v>103.5</v>
      </c>
      <c r="X298" s="59">
        <f t="shared" si="61"/>
        <v>0.80691268191268195</v>
      </c>
      <c r="Y298" s="60">
        <v>0.16</v>
      </c>
      <c r="Z298" s="61">
        <v>92</v>
      </c>
      <c r="AA298" s="61">
        <v>103.4</v>
      </c>
      <c r="AB298" s="62">
        <f t="shared" si="62"/>
        <v>0.17982608695652175</v>
      </c>
      <c r="AC298" s="63">
        <v>0.09</v>
      </c>
      <c r="AD298" s="64">
        <v>98.7</v>
      </c>
      <c r="AE298" s="65">
        <v>100.6</v>
      </c>
      <c r="AF298" s="66">
        <f t="shared" si="63"/>
        <v>9.1732522796352578E-2</v>
      </c>
      <c r="AG298" s="67">
        <v>0</v>
      </c>
      <c r="AH298" s="68">
        <v>90.4</v>
      </c>
      <c r="AI298" s="68">
        <v>104.3</v>
      </c>
      <c r="AJ298" s="69">
        <f t="shared" si="64"/>
        <v>0</v>
      </c>
      <c r="AK298" s="70">
        <v>0</v>
      </c>
      <c r="AL298" s="71">
        <v>158.5</v>
      </c>
      <c r="AM298" s="71">
        <v>181</v>
      </c>
      <c r="AN298" s="72">
        <f t="shared" si="65"/>
        <v>0</v>
      </c>
      <c r="AO298" s="73">
        <f t="shared" si="66"/>
        <v>1</v>
      </c>
    </row>
    <row r="299" spans="1:41" x14ac:dyDescent="0.35">
      <c r="A299" s="48" t="s">
        <v>325</v>
      </c>
      <c r="B299" s="48" t="s">
        <v>896</v>
      </c>
      <c r="C299" s="48">
        <v>266.88</v>
      </c>
      <c r="D299" s="48">
        <f>C299/1.15</f>
        <v>232.06956521739133</v>
      </c>
      <c r="E299" s="48"/>
      <c r="F299" s="48">
        <f t="shared" si="56"/>
        <v>197.25913043478263</v>
      </c>
      <c r="G299" s="48">
        <f t="shared" si="57"/>
        <v>1.0784712916655563</v>
      </c>
      <c r="H299" s="48">
        <f t="shared" si="58"/>
        <v>34.810434782608695</v>
      </c>
      <c r="I299" s="48">
        <f t="shared" si="59"/>
        <v>247.54874397543318</v>
      </c>
      <c r="J299" s="48"/>
      <c r="K299" s="48">
        <f>I299*1.15</f>
        <v>284.68105557174812</v>
      </c>
      <c r="L299" s="49">
        <f>K299-C299</f>
        <v>17.801055571748122</v>
      </c>
      <c r="M299" s="50">
        <f>L299/C299</f>
        <v>6.6700597915722887E-2</v>
      </c>
      <c r="Q299" s="54">
        <v>0</v>
      </c>
      <c r="R299" s="55">
        <v>17.294</v>
      </c>
      <c r="S299" s="55">
        <v>17.689900000000002</v>
      </c>
      <c r="T299" s="56">
        <f t="shared" si="60"/>
        <v>0</v>
      </c>
      <c r="U299" s="57">
        <v>0.75</v>
      </c>
      <c r="V299" s="58">
        <v>96.2</v>
      </c>
      <c r="W299" s="58">
        <v>103.5</v>
      </c>
      <c r="X299" s="59">
        <f t="shared" si="61"/>
        <v>0.80691268191268195</v>
      </c>
      <c r="Y299" s="60">
        <v>0.16</v>
      </c>
      <c r="Z299" s="61">
        <v>92</v>
      </c>
      <c r="AA299" s="61">
        <v>103.4</v>
      </c>
      <c r="AB299" s="62">
        <f t="shared" si="62"/>
        <v>0.17982608695652175</v>
      </c>
      <c r="AC299" s="63">
        <v>0.09</v>
      </c>
      <c r="AD299" s="64">
        <v>98.7</v>
      </c>
      <c r="AE299" s="65">
        <v>100.6</v>
      </c>
      <c r="AF299" s="66">
        <f t="shared" si="63"/>
        <v>9.1732522796352578E-2</v>
      </c>
      <c r="AG299" s="67">
        <v>0</v>
      </c>
      <c r="AH299" s="68">
        <v>90.4</v>
      </c>
      <c r="AI299" s="68">
        <v>104.3</v>
      </c>
      <c r="AJ299" s="69">
        <f t="shared" si="64"/>
        <v>0</v>
      </c>
      <c r="AK299" s="70">
        <v>0</v>
      </c>
      <c r="AL299" s="71">
        <v>158.5</v>
      </c>
      <c r="AM299" s="71">
        <v>181</v>
      </c>
      <c r="AN299" s="72">
        <f t="shared" si="65"/>
        <v>0</v>
      </c>
      <c r="AO299" s="73">
        <f t="shared" si="66"/>
        <v>1</v>
      </c>
    </row>
    <row r="300" spans="1:41" x14ac:dyDescent="0.35">
      <c r="A300" s="48" t="s">
        <v>326</v>
      </c>
      <c r="B300" s="48" t="s">
        <v>896</v>
      </c>
      <c r="C300" s="48">
        <v>288.44</v>
      </c>
      <c r="D300" s="48">
        <f>C300/1.15</f>
        <v>250.81739130434784</v>
      </c>
      <c r="E300" s="48"/>
      <c r="F300" s="48">
        <f t="shared" si="56"/>
        <v>213.19478260869565</v>
      </c>
      <c r="G300" s="48">
        <f t="shared" si="57"/>
        <v>1.0784712916655563</v>
      </c>
      <c r="H300" s="48">
        <f t="shared" si="58"/>
        <v>37.622608695652175</v>
      </c>
      <c r="I300" s="48">
        <f t="shared" si="59"/>
        <v>267.54706127200967</v>
      </c>
      <c r="J300" s="48"/>
      <c r="K300" s="48">
        <f>I300*1.15</f>
        <v>307.67912046281111</v>
      </c>
      <c r="L300" s="49">
        <f>K300-C300</f>
        <v>19.239120462811115</v>
      </c>
      <c r="M300" s="50">
        <f>L300/C300</f>
        <v>6.6700597915722915E-2</v>
      </c>
      <c r="Q300" s="54">
        <v>0</v>
      </c>
      <c r="R300" s="55">
        <v>17.294</v>
      </c>
      <c r="S300" s="55">
        <v>17.689900000000002</v>
      </c>
      <c r="T300" s="56">
        <f t="shared" si="60"/>
        <v>0</v>
      </c>
      <c r="U300" s="57">
        <v>0.75</v>
      </c>
      <c r="V300" s="58">
        <v>96.2</v>
      </c>
      <c r="W300" s="58">
        <v>103.5</v>
      </c>
      <c r="X300" s="59">
        <f t="shared" si="61"/>
        <v>0.80691268191268195</v>
      </c>
      <c r="Y300" s="60">
        <v>0.16</v>
      </c>
      <c r="Z300" s="61">
        <v>92</v>
      </c>
      <c r="AA300" s="61">
        <v>103.4</v>
      </c>
      <c r="AB300" s="62">
        <f t="shared" si="62"/>
        <v>0.17982608695652175</v>
      </c>
      <c r="AC300" s="63">
        <v>0.09</v>
      </c>
      <c r="AD300" s="64">
        <v>98.7</v>
      </c>
      <c r="AE300" s="65">
        <v>100.6</v>
      </c>
      <c r="AF300" s="66">
        <f t="shared" si="63"/>
        <v>9.1732522796352578E-2</v>
      </c>
      <c r="AG300" s="67">
        <v>0</v>
      </c>
      <c r="AH300" s="68">
        <v>90.4</v>
      </c>
      <c r="AI300" s="68">
        <v>104.3</v>
      </c>
      <c r="AJ300" s="69">
        <f t="shared" si="64"/>
        <v>0</v>
      </c>
      <c r="AK300" s="70">
        <v>0</v>
      </c>
      <c r="AL300" s="71">
        <v>158.5</v>
      </c>
      <c r="AM300" s="71">
        <v>181</v>
      </c>
      <c r="AN300" s="72">
        <f t="shared" si="65"/>
        <v>0</v>
      </c>
      <c r="AO300" s="73">
        <f t="shared" si="66"/>
        <v>1</v>
      </c>
    </row>
    <row r="301" spans="1:41" x14ac:dyDescent="0.35">
      <c r="A301" s="48" t="s">
        <v>327</v>
      </c>
      <c r="B301" s="48" t="s">
        <v>896</v>
      </c>
      <c r="C301" s="48">
        <v>372.83</v>
      </c>
      <c r="D301" s="48">
        <f>C301/1.15</f>
        <v>324.2</v>
      </c>
      <c r="E301" s="48"/>
      <c r="F301" s="48">
        <f t="shared" si="56"/>
        <v>275.57</v>
      </c>
      <c r="G301" s="48">
        <f t="shared" si="57"/>
        <v>1.0784712916655563</v>
      </c>
      <c r="H301" s="48">
        <f t="shared" si="58"/>
        <v>48.629999999999995</v>
      </c>
      <c r="I301" s="48">
        <f t="shared" si="59"/>
        <v>345.82433384427736</v>
      </c>
      <c r="J301" s="48"/>
      <c r="K301" s="48">
        <f>I301*1.15</f>
        <v>397.69798392091894</v>
      </c>
      <c r="L301" s="49">
        <f>K301-C301</f>
        <v>24.867983920918959</v>
      </c>
      <c r="M301" s="50">
        <f>L301/C301</f>
        <v>6.6700597915722873E-2</v>
      </c>
      <c r="Q301" s="54">
        <v>0</v>
      </c>
      <c r="R301" s="55">
        <v>17.294</v>
      </c>
      <c r="S301" s="55">
        <v>17.689900000000002</v>
      </c>
      <c r="T301" s="56">
        <f t="shared" si="60"/>
        <v>0</v>
      </c>
      <c r="U301" s="57">
        <v>0.75</v>
      </c>
      <c r="V301" s="58">
        <v>96.2</v>
      </c>
      <c r="W301" s="58">
        <v>103.5</v>
      </c>
      <c r="X301" s="59">
        <f t="shared" si="61"/>
        <v>0.80691268191268195</v>
      </c>
      <c r="Y301" s="60">
        <v>0.16</v>
      </c>
      <c r="Z301" s="61">
        <v>92</v>
      </c>
      <c r="AA301" s="61">
        <v>103.4</v>
      </c>
      <c r="AB301" s="62">
        <f t="shared" si="62"/>
        <v>0.17982608695652175</v>
      </c>
      <c r="AC301" s="63">
        <v>0.09</v>
      </c>
      <c r="AD301" s="64">
        <v>98.7</v>
      </c>
      <c r="AE301" s="65">
        <v>100.6</v>
      </c>
      <c r="AF301" s="66">
        <f t="shared" si="63"/>
        <v>9.1732522796352578E-2</v>
      </c>
      <c r="AG301" s="67">
        <v>0</v>
      </c>
      <c r="AH301" s="68">
        <v>90.4</v>
      </c>
      <c r="AI301" s="68">
        <v>104.3</v>
      </c>
      <c r="AJ301" s="69">
        <f t="shared" si="64"/>
        <v>0</v>
      </c>
      <c r="AK301" s="70">
        <v>0</v>
      </c>
      <c r="AL301" s="71">
        <v>158.5</v>
      </c>
      <c r="AM301" s="71">
        <v>181</v>
      </c>
      <c r="AN301" s="72">
        <f t="shared" si="65"/>
        <v>0</v>
      </c>
      <c r="AO301" s="73">
        <f t="shared" si="66"/>
        <v>1</v>
      </c>
    </row>
    <row r="302" spans="1:41" x14ac:dyDescent="0.35">
      <c r="A302" s="48" t="s">
        <v>328</v>
      </c>
      <c r="B302" s="48" t="s">
        <v>896</v>
      </c>
      <c r="C302" s="48">
        <v>390.63</v>
      </c>
      <c r="D302" s="48">
        <f>C302/1.15</f>
        <v>339.67826086956524</v>
      </c>
      <c r="E302" s="48"/>
      <c r="F302" s="48">
        <f t="shared" si="56"/>
        <v>288.72652173913042</v>
      </c>
      <c r="G302" s="48">
        <f t="shared" si="57"/>
        <v>1.0784712916655563</v>
      </c>
      <c r="H302" s="48">
        <f t="shared" si="58"/>
        <v>50.951739130434781</v>
      </c>
      <c r="I302" s="48">
        <f t="shared" si="59"/>
        <v>362.33500396853805</v>
      </c>
      <c r="J302" s="48"/>
      <c r="K302" s="48">
        <f>I302*1.15</f>
        <v>416.68525456381872</v>
      </c>
      <c r="L302" s="49">
        <f>K302-C302</f>
        <v>26.055254563818721</v>
      </c>
      <c r="M302" s="50">
        <f>L302/C302</f>
        <v>6.6700597915722609E-2</v>
      </c>
      <c r="Q302" s="54">
        <v>0</v>
      </c>
      <c r="R302" s="55">
        <v>17.294</v>
      </c>
      <c r="S302" s="55">
        <v>17.689900000000002</v>
      </c>
      <c r="T302" s="56">
        <f t="shared" si="60"/>
        <v>0</v>
      </c>
      <c r="U302" s="57">
        <v>0.75</v>
      </c>
      <c r="V302" s="58">
        <v>96.2</v>
      </c>
      <c r="W302" s="58">
        <v>103.5</v>
      </c>
      <c r="X302" s="59">
        <f t="shared" si="61"/>
        <v>0.80691268191268195</v>
      </c>
      <c r="Y302" s="60">
        <v>0.16</v>
      </c>
      <c r="Z302" s="61">
        <v>92</v>
      </c>
      <c r="AA302" s="61">
        <v>103.4</v>
      </c>
      <c r="AB302" s="62">
        <f t="shared" si="62"/>
        <v>0.17982608695652175</v>
      </c>
      <c r="AC302" s="63">
        <v>0.09</v>
      </c>
      <c r="AD302" s="64">
        <v>98.7</v>
      </c>
      <c r="AE302" s="65">
        <v>100.6</v>
      </c>
      <c r="AF302" s="66">
        <f t="shared" si="63"/>
        <v>9.1732522796352578E-2</v>
      </c>
      <c r="AG302" s="67">
        <v>0</v>
      </c>
      <c r="AH302" s="68">
        <v>90.4</v>
      </c>
      <c r="AI302" s="68">
        <v>104.3</v>
      </c>
      <c r="AJ302" s="69">
        <f t="shared" si="64"/>
        <v>0</v>
      </c>
      <c r="AK302" s="70">
        <v>0</v>
      </c>
      <c r="AL302" s="71">
        <v>158.5</v>
      </c>
      <c r="AM302" s="71">
        <v>181</v>
      </c>
      <c r="AN302" s="72">
        <f t="shared" si="65"/>
        <v>0</v>
      </c>
      <c r="AO302" s="73">
        <f t="shared" si="66"/>
        <v>1</v>
      </c>
    </row>
    <row r="303" spans="1:41" x14ac:dyDescent="0.35">
      <c r="A303" s="48" t="s">
        <v>329</v>
      </c>
      <c r="B303" s="48" t="s">
        <v>896</v>
      </c>
      <c r="C303" s="48">
        <v>453.57</v>
      </c>
      <c r="D303" s="48">
        <f>C303/1.15</f>
        <v>394.40869565217395</v>
      </c>
      <c r="E303" s="48"/>
      <c r="F303" s="48">
        <f t="shared" si="56"/>
        <v>335.24739130434784</v>
      </c>
      <c r="G303" s="48">
        <f t="shared" si="57"/>
        <v>1.0784712916655563</v>
      </c>
      <c r="H303" s="48">
        <f t="shared" si="58"/>
        <v>59.161304347826089</v>
      </c>
      <c r="I303" s="48">
        <f t="shared" si="59"/>
        <v>420.71599147533431</v>
      </c>
      <c r="J303" s="48"/>
      <c r="K303" s="48">
        <f>I303*1.15</f>
        <v>483.82339019663442</v>
      </c>
      <c r="L303" s="49">
        <f>K303-C303</f>
        <v>30.253390196634427</v>
      </c>
      <c r="M303" s="50">
        <f>L303/C303</f>
        <v>6.6700597915722887E-2</v>
      </c>
      <c r="Q303" s="54">
        <v>0</v>
      </c>
      <c r="R303" s="55">
        <v>17.294</v>
      </c>
      <c r="S303" s="55">
        <v>17.689900000000002</v>
      </c>
      <c r="T303" s="56">
        <f t="shared" si="60"/>
        <v>0</v>
      </c>
      <c r="U303" s="57">
        <v>0.75</v>
      </c>
      <c r="V303" s="58">
        <v>96.2</v>
      </c>
      <c r="W303" s="58">
        <v>103.5</v>
      </c>
      <c r="X303" s="59">
        <f t="shared" si="61"/>
        <v>0.80691268191268195</v>
      </c>
      <c r="Y303" s="60">
        <v>0.16</v>
      </c>
      <c r="Z303" s="61">
        <v>92</v>
      </c>
      <c r="AA303" s="61">
        <v>103.4</v>
      </c>
      <c r="AB303" s="62">
        <f t="shared" si="62"/>
        <v>0.17982608695652175</v>
      </c>
      <c r="AC303" s="63">
        <v>0.09</v>
      </c>
      <c r="AD303" s="64">
        <v>98.7</v>
      </c>
      <c r="AE303" s="65">
        <v>100.6</v>
      </c>
      <c r="AF303" s="66">
        <f t="shared" si="63"/>
        <v>9.1732522796352578E-2</v>
      </c>
      <c r="AG303" s="67">
        <v>0</v>
      </c>
      <c r="AH303" s="68">
        <v>90.4</v>
      </c>
      <c r="AI303" s="68">
        <v>104.3</v>
      </c>
      <c r="AJ303" s="69">
        <f t="shared" si="64"/>
        <v>0</v>
      </c>
      <c r="AK303" s="70">
        <v>0</v>
      </c>
      <c r="AL303" s="71">
        <v>158.5</v>
      </c>
      <c r="AM303" s="71">
        <v>181</v>
      </c>
      <c r="AN303" s="72">
        <f t="shared" si="65"/>
        <v>0</v>
      </c>
      <c r="AO303" s="73">
        <f t="shared" si="66"/>
        <v>1</v>
      </c>
    </row>
    <row r="304" spans="1:41" x14ac:dyDescent="0.35">
      <c r="A304" s="48" t="s">
        <v>330</v>
      </c>
      <c r="B304" s="48" t="s">
        <v>896</v>
      </c>
      <c r="C304" s="48">
        <v>467.81</v>
      </c>
      <c r="D304" s="48">
        <f>C304/1.15</f>
        <v>406.7913043478261</v>
      </c>
      <c r="E304" s="48"/>
      <c r="F304" s="48">
        <f t="shared" si="56"/>
        <v>345.7726086956522</v>
      </c>
      <c r="G304" s="48">
        <f t="shared" si="57"/>
        <v>1.0784712916655563</v>
      </c>
      <c r="H304" s="48">
        <f t="shared" si="58"/>
        <v>61.018695652173911</v>
      </c>
      <c r="I304" s="48">
        <f t="shared" si="59"/>
        <v>433.92452757474291</v>
      </c>
      <c r="J304" s="48"/>
      <c r="K304" s="48">
        <f>I304*1.15</f>
        <v>499.01320671095431</v>
      </c>
      <c r="L304" s="49">
        <f>K304-C304</f>
        <v>31.203206710954305</v>
      </c>
      <c r="M304" s="50">
        <f>L304/C304</f>
        <v>6.6700597915722845E-2</v>
      </c>
      <c r="Q304" s="54">
        <v>0</v>
      </c>
      <c r="R304" s="55">
        <v>17.294</v>
      </c>
      <c r="S304" s="55">
        <v>17.689900000000002</v>
      </c>
      <c r="T304" s="56">
        <f t="shared" si="60"/>
        <v>0</v>
      </c>
      <c r="U304" s="57">
        <v>0.75</v>
      </c>
      <c r="V304" s="58">
        <v>96.2</v>
      </c>
      <c r="W304" s="58">
        <v>103.5</v>
      </c>
      <c r="X304" s="59">
        <f t="shared" si="61"/>
        <v>0.80691268191268195</v>
      </c>
      <c r="Y304" s="60">
        <v>0.16</v>
      </c>
      <c r="Z304" s="61">
        <v>92</v>
      </c>
      <c r="AA304" s="61">
        <v>103.4</v>
      </c>
      <c r="AB304" s="62">
        <f t="shared" si="62"/>
        <v>0.17982608695652175</v>
      </c>
      <c r="AC304" s="63">
        <v>0.09</v>
      </c>
      <c r="AD304" s="64">
        <v>98.7</v>
      </c>
      <c r="AE304" s="65">
        <v>100.6</v>
      </c>
      <c r="AF304" s="66">
        <f t="shared" si="63"/>
        <v>9.1732522796352578E-2</v>
      </c>
      <c r="AG304" s="67">
        <v>0</v>
      </c>
      <c r="AH304" s="68">
        <v>90.4</v>
      </c>
      <c r="AI304" s="68">
        <v>104.3</v>
      </c>
      <c r="AJ304" s="69">
        <f t="shared" si="64"/>
        <v>0</v>
      </c>
      <c r="AK304" s="70">
        <v>0</v>
      </c>
      <c r="AL304" s="71">
        <v>158.5</v>
      </c>
      <c r="AM304" s="71">
        <v>181</v>
      </c>
      <c r="AN304" s="72">
        <f t="shared" si="65"/>
        <v>0</v>
      </c>
      <c r="AO304" s="73">
        <f t="shared" si="66"/>
        <v>1</v>
      </c>
    </row>
    <row r="305" spans="1:41" x14ac:dyDescent="0.35">
      <c r="A305" s="48" t="s">
        <v>331</v>
      </c>
      <c r="B305" s="48" t="s">
        <v>896</v>
      </c>
      <c r="C305" s="48">
        <v>473.92</v>
      </c>
      <c r="D305" s="48">
        <f>C305/1.15</f>
        <v>412.10434782608701</v>
      </c>
      <c r="E305" s="48"/>
      <c r="F305" s="48">
        <f t="shared" si="56"/>
        <v>350.28869565217394</v>
      </c>
      <c r="G305" s="48">
        <f t="shared" si="57"/>
        <v>1.0784712916655563</v>
      </c>
      <c r="H305" s="48">
        <f t="shared" si="58"/>
        <v>61.815652173913051</v>
      </c>
      <c r="I305" s="48">
        <f t="shared" si="59"/>
        <v>439.59195422975603</v>
      </c>
      <c r="J305" s="48"/>
      <c r="K305" s="48">
        <f>I305*1.15</f>
        <v>505.53074736421939</v>
      </c>
      <c r="L305" s="49">
        <f>K305-C305</f>
        <v>31.610747364219378</v>
      </c>
      <c r="M305" s="50">
        <f>L305/C305</f>
        <v>6.6700597915722859E-2</v>
      </c>
      <c r="Q305" s="54">
        <v>0</v>
      </c>
      <c r="R305" s="55">
        <v>17.294</v>
      </c>
      <c r="S305" s="55">
        <v>17.689900000000002</v>
      </c>
      <c r="T305" s="56">
        <f t="shared" si="60"/>
        <v>0</v>
      </c>
      <c r="U305" s="57">
        <v>0.75</v>
      </c>
      <c r="V305" s="58">
        <v>96.2</v>
      </c>
      <c r="W305" s="58">
        <v>103.5</v>
      </c>
      <c r="X305" s="59">
        <f t="shared" si="61"/>
        <v>0.80691268191268195</v>
      </c>
      <c r="Y305" s="60">
        <v>0.16</v>
      </c>
      <c r="Z305" s="61">
        <v>92</v>
      </c>
      <c r="AA305" s="61">
        <v>103.4</v>
      </c>
      <c r="AB305" s="62">
        <f t="shared" si="62"/>
        <v>0.17982608695652175</v>
      </c>
      <c r="AC305" s="63">
        <v>0.09</v>
      </c>
      <c r="AD305" s="64">
        <v>98.7</v>
      </c>
      <c r="AE305" s="65">
        <v>100.6</v>
      </c>
      <c r="AF305" s="66">
        <f t="shared" si="63"/>
        <v>9.1732522796352578E-2</v>
      </c>
      <c r="AG305" s="67">
        <v>0</v>
      </c>
      <c r="AH305" s="68">
        <v>90.4</v>
      </c>
      <c r="AI305" s="68">
        <v>104.3</v>
      </c>
      <c r="AJ305" s="69">
        <f t="shared" si="64"/>
        <v>0</v>
      </c>
      <c r="AK305" s="70">
        <v>0</v>
      </c>
      <c r="AL305" s="71">
        <v>158.5</v>
      </c>
      <c r="AM305" s="71">
        <v>181</v>
      </c>
      <c r="AN305" s="72">
        <f t="shared" si="65"/>
        <v>0</v>
      </c>
      <c r="AO305" s="73">
        <f t="shared" si="66"/>
        <v>1</v>
      </c>
    </row>
    <row r="306" spans="1:41" x14ac:dyDescent="0.35">
      <c r="A306" s="48" t="s">
        <v>332</v>
      </c>
      <c r="B306" s="48" t="s">
        <v>896</v>
      </c>
      <c r="C306" s="48">
        <v>480.95</v>
      </c>
      <c r="D306" s="48">
        <f>C306/1.15</f>
        <v>418.21739130434787</v>
      </c>
      <c r="E306" s="48"/>
      <c r="F306" s="48">
        <f t="shared" si="56"/>
        <v>355.4847826086957</v>
      </c>
      <c r="G306" s="48">
        <f t="shared" si="57"/>
        <v>1.0784712916655563</v>
      </c>
      <c r="H306" s="48">
        <f t="shared" si="58"/>
        <v>62.732608695652175</v>
      </c>
      <c r="I306" s="48">
        <f t="shared" si="59"/>
        <v>446.11274136310169</v>
      </c>
      <c r="J306" s="48"/>
      <c r="K306" s="48">
        <f>I306*1.15</f>
        <v>513.02965256756693</v>
      </c>
      <c r="L306" s="49">
        <f>K306-C306</f>
        <v>32.079652567566939</v>
      </c>
      <c r="M306" s="50">
        <f>L306/C306</f>
        <v>6.6700597915722928E-2</v>
      </c>
      <c r="Q306" s="54">
        <v>0</v>
      </c>
      <c r="R306" s="55">
        <v>17.294</v>
      </c>
      <c r="S306" s="55">
        <v>17.689900000000002</v>
      </c>
      <c r="T306" s="56">
        <f t="shared" si="60"/>
        <v>0</v>
      </c>
      <c r="U306" s="57">
        <v>0.75</v>
      </c>
      <c r="V306" s="58">
        <v>96.2</v>
      </c>
      <c r="W306" s="58">
        <v>103.5</v>
      </c>
      <c r="X306" s="59">
        <f t="shared" si="61"/>
        <v>0.80691268191268195</v>
      </c>
      <c r="Y306" s="60">
        <v>0.16</v>
      </c>
      <c r="Z306" s="61">
        <v>92</v>
      </c>
      <c r="AA306" s="61">
        <v>103.4</v>
      </c>
      <c r="AB306" s="62">
        <f t="shared" si="62"/>
        <v>0.17982608695652175</v>
      </c>
      <c r="AC306" s="63">
        <v>0.09</v>
      </c>
      <c r="AD306" s="64">
        <v>98.7</v>
      </c>
      <c r="AE306" s="65">
        <v>100.6</v>
      </c>
      <c r="AF306" s="66">
        <f t="shared" si="63"/>
        <v>9.1732522796352578E-2</v>
      </c>
      <c r="AG306" s="67">
        <v>0</v>
      </c>
      <c r="AH306" s="68">
        <v>90.4</v>
      </c>
      <c r="AI306" s="68">
        <v>104.3</v>
      </c>
      <c r="AJ306" s="69">
        <f t="shared" si="64"/>
        <v>0</v>
      </c>
      <c r="AK306" s="70">
        <v>0</v>
      </c>
      <c r="AL306" s="71">
        <v>158.5</v>
      </c>
      <c r="AM306" s="71">
        <v>181</v>
      </c>
      <c r="AN306" s="72">
        <f t="shared" si="65"/>
        <v>0</v>
      </c>
      <c r="AO306" s="73">
        <f t="shared" si="66"/>
        <v>1</v>
      </c>
    </row>
    <row r="307" spans="1:41" x14ac:dyDescent="0.35">
      <c r="A307" s="48" t="s">
        <v>333</v>
      </c>
      <c r="B307" s="48" t="s">
        <v>896</v>
      </c>
      <c r="C307" s="48">
        <v>591.16</v>
      </c>
      <c r="D307" s="48">
        <f>C307/1.15</f>
        <v>514.05217391304348</v>
      </c>
      <c r="E307" s="48"/>
      <c r="F307" s="48">
        <f t="shared" si="56"/>
        <v>436.94434782608693</v>
      </c>
      <c r="G307" s="48">
        <f t="shared" si="57"/>
        <v>1.0784712916655563</v>
      </c>
      <c r="H307" s="48">
        <f t="shared" si="58"/>
        <v>77.107826086956521</v>
      </c>
      <c r="I307" s="48">
        <f t="shared" si="59"/>
        <v>548.33976127292055</v>
      </c>
      <c r="J307" s="48"/>
      <c r="K307" s="48">
        <f>I307*1.15</f>
        <v>630.59072546385858</v>
      </c>
      <c r="L307" s="49">
        <f>K307-C307</f>
        <v>39.430725463858607</v>
      </c>
      <c r="M307" s="50">
        <f>L307/C307</f>
        <v>6.6700597915722665E-2</v>
      </c>
      <c r="Q307" s="54">
        <v>0</v>
      </c>
      <c r="R307" s="55">
        <v>17.294</v>
      </c>
      <c r="S307" s="55">
        <v>17.689900000000002</v>
      </c>
      <c r="T307" s="56">
        <f t="shared" si="60"/>
        <v>0</v>
      </c>
      <c r="U307" s="57">
        <v>0.75</v>
      </c>
      <c r="V307" s="58">
        <v>96.2</v>
      </c>
      <c r="W307" s="58">
        <v>103.5</v>
      </c>
      <c r="X307" s="59">
        <f t="shared" si="61"/>
        <v>0.80691268191268195</v>
      </c>
      <c r="Y307" s="60">
        <v>0.16</v>
      </c>
      <c r="Z307" s="61">
        <v>92</v>
      </c>
      <c r="AA307" s="61">
        <v>103.4</v>
      </c>
      <c r="AB307" s="62">
        <f t="shared" si="62"/>
        <v>0.17982608695652175</v>
      </c>
      <c r="AC307" s="63">
        <v>0.09</v>
      </c>
      <c r="AD307" s="64">
        <v>98.7</v>
      </c>
      <c r="AE307" s="65">
        <v>100.6</v>
      </c>
      <c r="AF307" s="66">
        <f t="shared" si="63"/>
        <v>9.1732522796352578E-2</v>
      </c>
      <c r="AG307" s="67">
        <v>0</v>
      </c>
      <c r="AH307" s="68">
        <v>90.4</v>
      </c>
      <c r="AI307" s="68">
        <v>104.3</v>
      </c>
      <c r="AJ307" s="69">
        <f t="shared" si="64"/>
        <v>0</v>
      </c>
      <c r="AK307" s="70">
        <v>0</v>
      </c>
      <c r="AL307" s="71">
        <v>158.5</v>
      </c>
      <c r="AM307" s="71">
        <v>181</v>
      </c>
      <c r="AN307" s="72">
        <f t="shared" si="65"/>
        <v>0</v>
      </c>
      <c r="AO307" s="73">
        <f t="shared" si="66"/>
        <v>1</v>
      </c>
    </row>
    <row r="308" spans="1:41" x14ac:dyDescent="0.35">
      <c r="A308" s="48" t="s">
        <v>334</v>
      </c>
      <c r="B308" s="48" t="s">
        <v>896</v>
      </c>
      <c r="C308" s="48">
        <v>168.25</v>
      </c>
      <c r="D308" s="48">
        <f>C308/1.15</f>
        <v>146.30434782608697</v>
      </c>
      <c r="E308" s="48"/>
      <c r="F308" s="48">
        <f t="shared" si="56"/>
        <v>124.35869565217392</v>
      </c>
      <c r="G308" s="48">
        <f t="shared" si="57"/>
        <v>1.0784712916655563</v>
      </c>
      <c r="H308" s="48">
        <f t="shared" si="58"/>
        <v>21.945652173913043</v>
      </c>
      <c r="I308" s="48">
        <f t="shared" si="59"/>
        <v>156.06293530375686</v>
      </c>
      <c r="J308" s="48"/>
      <c r="K308" s="48">
        <f>I308*1.15</f>
        <v>179.47237559932037</v>
      </c>
      <c r="L308" s="49">
        <f>K308-C308</f>
        <v>11.222375599320372</v>
      </c>
      <c r="M308" s="50">
        <f>L308/C308</f>
        <v>6.6700597915722873E-2</v>
      </c>
      <c r="Q308" s="54">
        <v>0</v>
      </c>
      <c r="R308" s="55">
        <v>17.294</v>
      </c>
      <c r="S308" s="55">
        <v>17.689900000000002</v>
      </c>
      <c r="T308" s="56">
        <f t="shared" si="60"/>
        <v>0</v>
      </c>
      <c r="U308" s="57">
        <v>0.75</v>
      </c>
      <c r="V308" s="58">
        <v>96.2</v>
      </c>
      <c r="W308" s="58">
        <v>103.5</v>
      </c>
      <c r="X308" s="59">
        <f t="shared" si="61"/>
        <v>0.80691268191268195</v>
      </c>
      <c r="Y308" s="60">
        <v>0.16</v>
      </c>
      <c r="Z308" s="61">
        <v>92</v>
      </c>
      <c r="AA308" s="61">
        <v>103.4</v>
      </c>
      <c r="AB308" s="62">
        <f t="shared" si="62"/>
        <v>0.17982608695652175</v>
      </c>
      <c r="AC308" s="63">
        <v>0.09</v>
      </c>
      <c r="AD308" s="64">
        <v>98.7</v>
      </c>
      <c r="AE308" s="65">
        <v>100.6</v>
      </c>
      <c r="AF308" s="66">
        <f t="shared" si="63"/>
        <v>9.1732522796352578E-2</v>
      </c>
      <c r="AG308" s="67">
        <v>0</v>
      </c>
      <c r="AH308" s="68">
        <v>90.4</v>
      </c>
      <c r="AI308" s="68">
        <v>104.3</v>
      </c>
      <c r="AJ308" s="69">
        <f t="shared" si="64"/>
        <v>0</v>
      </c>
      <c r="AK308" s="70">
        <v>0</v>
      </c>
      <c r="AL308" s="71">
        <v>158.5</v>
      </c>
      <c r="AM308" s="71">
        <v>181</v>
      </c>
      <c r="AN308" s="72">
        <f t="shared" si="65"/>
        <v>0</v>
      </c>
      <c r="AO308" s="73">
        <f t="shared" si="66"/>
        <v>1</v>
      </c>
    </row>
    <row r="309" spans="1:41" x14ac:dyDescent="0.35">
      <c r="A309" s="48" t="s">
        <v>335</v>
      </c>
      <c r="B309" s="48" t="s">
        <v>896</v>
      </c>
      <c r="C309" s="48">
        <v>171.1</v>
      </c>
      <c r="D309" s="48">
        <f>C309/1.15</f>
        <v>148.78260869565219</v>
      </c>
      <c r="E309" s="48"/>
      <c r="F309" s="48">
        <f t="shared" si="56"/>
        <v>126.46521739130435</v>
      </c>
      <c r="G309" s="48">
        <f t="shared" si="57"/>
        <v>1.0784712916655563</v>
      </c>
      <c r="H309" s="48">
        <f t="shared" si="58"/>
        <v>22.317391304347826</v>
      </c>
      <c r="I309" s="48">
        <f t="shared" si="59"/>
        <v>158.70649765511322</v>
      </c>
      <c r="J309" s="48"/>
      <c r="K309" s="48">
        <f>I309*1.15</f>
        <v>182.51247230338021</v>
      </c>
      <c r="L309" s="49">
        <f>K309-C309</f>
        <v>11.412472303380213</v>
      </c>
      <c r="M309" s="50">
        <f>L309/C309</f>
        <v>6.6700597915723039E-2</v>
      </c>
      <c r="Q309" s="54">
        <v>0</v>
      </c>
      <c r="R309" s="55">
        <v>17.294</v>
      </c>
      <c r="S309" s="55">
        <v>17.689900000000002</v>
      </c>
      <c r="T309" s="56">
        <f t="shared" si="60"/>
        <v>0</v>
      </c>
      <c r="U309" s="57">
        <v>0.75</v>
      </c>
      <c r="V309" s="58">
        <v>96.2</v>
      </c>
      <c r="W309" s="58">
        <v>103.5</v>
      </c>
      <c r="X309" s="59">
        <f t="shared" si="61"/>
        <v>0.80691268191268195</v>
      </c>
      <c r="Y309" s="60">
        <v>0.16</v>
      </c>
      <c r="Z309" s="61">
        <v>92</v>
      </c>
      <c r="AA309" s="61">
        <v>103.4</v>
      </c>
      <c r="AB309" s="62">
        <f t="shared" si="62"/>
        <v>0.17982608695652175</v>
      </c>
      <c r="AC309" s="63">
        <v>0.09</v>
      </c>
      <c r="AD309" s="64">
        <v>98.7</v>
      </c>
      <c r="AE309" s="65">
        <v>100.6</v>
      </c>
      <c r="AF309" s="66">
        <f t="shared" si="63"/>
        <v>9.1732522796352578E-2</v>
      </c>
      <c r="AG309" s="67">
        <v>0</v>
      </c>
      <c r="AH309" s="68">
        <v>90.4</v>
      </c>
      <c r="AI309" s="68">
        <v>104.3</v>
      </c>
      <c r="AJ309" s="69">
        <f t="shared" si="64"/>
        <v>0</v>
      </c>
      <c r="AK309" s="70">
        <v>0</v>
      </c>
      <c r="AL309" s="71">
        <v>158.5</v>
      </c>
      <c r="AM309" s="71">
        <v>181</v>
      </c>
      <c r="AN309" s="72">
        <f t="shared" si="65"/>
        <v>0</v>
      </c>
      <c r="AO309" s="73">
        <f t="shared" si="66"/>
        <v>1</v>
      </c>
    </row>
    <row r="310" spans="1:41" x14ac:dyDescent="0.35">
      <c r="A310" s="48" t="s">
        <v>336</v>
      </c>
      <c r="B310" s="48" t="s">
        <v>896</v>
      </c>
      <c r="C310" s="48">
        <v>194.75</v>
      </c>
      <c r="D310" s="48">
        <f>C310/1.15</f>
        <v>169.34782608695653</v>
      </c>
      <c r="E310" s="48"/>
      <c r="F310" s="48">
        <f t="shared" si="56"/>
        <v>143.94565217391306</v>
      </c>
      <c r="G310" s="48">
        <f t="shared" si="57"/>
        <v>1.0784712916655563</v>
      </c>
      <c r="H310" s="48">
        <f t="shared" si="58"/>
        <v>25.40217391304348</v>
      </c>
      <c r="I310" s="48">
        <f t="shared" si="59"/>
        <v>180.64342734268439</v>
      </c>
      <c r="J310" s="48"/>
      <c r="K310" s="48">
        <f>I310*1.15</f>
        <v>207.73994144408704</v>
      </c>
      <c r="L310" s="49">
        <f>K310-C310</f>
        <v>12.989941444087037</v>
      </c>
      <c r="M310" s="50">
        <f>L310/C310</f>
        <v>6.6700597915722915E-2</v>
      </c>
      <c r="Q310" s="54">
        <v>0</v>
      </c>
      <c r="R310" s="55">
        <v>17.294</v>
      </c>
      <c r="S310" s="55">
        <v>17.689900000000002</v>
      </c>
      <c r="T310" s="56">
        <f t="shared" si="60"/>
        <v>0</v>
      </c>
      <c r="U310" s="57">
        <v>0.75</v>
      </c>
      <c r="V310" s="58">
        <v>96.2</v>
      </c>
      <c r="W310" s="58">
        <v>103.5</v>
      </c>
      <c r="X310" s="59">
        <f t="shared" si="61"/>
        <v>0.80691268191268195</v>
      </c>
      <c r="Y310" s="60">
        <v>0.16</v>
      </c>
      <c r="Z310" s="61">
        <v>92</v>
      </c>
      <c r="AA310" s="61">
        <v>103.4</v>
      </c>
      <c r="AB310" s="62">
        <f t="shared" si="62"/>
        <v>0.17982608695652175</v>
      </c>
      <c r="AC310" s="63">
        <v>0.09</v>
      </c>
      <c r="AD310" s="64">
        <v>98.7</v>
      </c>
      <c r="AE310" s="65">
        <v>100.6</v>
      </c>
      <c r="AF310" s="66">
        <f t="shared" si="63"/>
        <v>9.1732522796352578E-2</v>
      </c>
      <c r="AG310" s="67">
        <v>0</v>
      </c>
      <c r="AH310" s="68">
        <v>90.4</v>
      </c>
      <c r="AI310" s="68">
        <v>104.3</v>
      </c>
      <c r="AJ310" s="69">
        <f t="shared" si="64"/>
        <v>0</v>
      </c>
      <c r="AK310" s="70">
        <v>0</v>
      </c>
      <c r="AL310" s="71">
        <v>158.5</v>
      </c>
      <c r="AM310" s="71">
        <v>181</v>
      </c>
      <c r="AN310" s="72">
        <f t="shared" si="65"/>
        <v>0</v>
      </c>
      <c r="AO310" s="73">
        <f t="shared" si="66"/>
        <v>1</v>
      </c>
    </row>
    <row r="311" spans="1:41" x14ac:dyDescent="0.35">
      <c r="A311" s="48" t="s">
        <v>337</v>
      </c>
      <c r="B311" s="48" t="s">
        <v>896</v>
      </c>
      <c r="C311" s="48">
        <v>217.89</v>
      </c>
      <c r="D311" s="48">
        <f>C311/1.15</f>
        <v>189.46956521739131</v>
      </c>
      <c r="E311" s="48"/>
      <c r="F311" s="48">
        <f t="shared" si="56"/>
        <v>161.0491304347826</v>
      </c>
      <c r="G311" s="48">
        <f t="shared" si="57"/>
        <v>1.0784712916655563</v>
      </c>
      <c r="H311" s="48">
        <f t="shared" si="58"/>
        <v>28.420434782608694</v>
      </c>
      <c r="I311" s="48">
        <f t="shared" si="59"/>
        <v>202.10729850422337</v>
      </c>
      <c r="J311" s="48"/>
      <c r="K311" s="48">
        <f>I311*1.15</f>
        <v>232.42339327985684</v>
      </c>
      <c r="L311" s="49">
        <f>K311-C311</f>
        <v>14.533393279856853</v>
      </c>
      <c r="M311" s="50">
        <f>L311/C311</f>
        <v>6.6700597915722859E-2</v>
      </c>
      <c r="Q311" s="54">
        <v>0</v>
      </c>
      <c r="R311" s="55">
        <v>17.294</v>
      </c>
      <c r="S311" s="55">
        <v>17.689900000000002</v>
      </c>
      <c r="T311" s="56">
        <f t="shared" si="60"/>
        <v>0</v>
      </c>
      <c r="U311" s="57">
        <v>0.75</v>
      </c>
      <c r="V311" s="58">
        <v>96.2</v>
      </c>
      <c r="W311" s="58">
        <v>103.5</v>
      </c>
      <c r="X311" s="59">
        <f t="shared" si="61"/>
        <v>0.80691268191268195</v>
      </c>
      <c r="Y311" s="60">
        <v>0.16</v>
      </c>
      <c r="Z311" s="61">
        <v>92</v>
      </c>
      <c r="AA311" s="61">
        <v>103.4</v>
      </c>
      <c r="AB311" s="62">
        <f t="shared" si="62"/>
        <v>0.17982608695652175</v>
      </c>
      <c r="AC311" s="63">
        <v>0.09</v>
      </c>
      <c r="AD311" s="64">
        <v>98.7</v>
      </c>
      <c r="AE311" s="65">
        <v>100.6</v>
      </c>
      <c r="AF311" s="66">
        <f t="shared" si="63"/>
        <v>9.1732522796352578E-2</v>
      </c>
      <c r="AG311" s="67">
        <v>0</v>
      </c>
      <c r="AH311" s="68">
        <v>90.4</v>
      </c>
      <c r="AI311" s="68">
        <v>104.3</v>
      </c>
      <c r="AJ311" s="69">
        <f t="shared" si="64"/>
        <v>0</v>
      </c>
      <c r="AK311" s="70">
        <v>0</v>
      </c>
      <c r="AL311" s="71">
        <v>158.5</v>
      </c>
      <c r="AM311" s="71">
        <v>181</v>
      </c>
      <c r="AN311" s="72">
        <f t="shared" si="65"/>
        <v>0</v>
      </c>
      <c r="AO311" s="73">
        <f t="shared" si="66"/>
        <v>1</v>
      </c>
    </row>
    <row r="312" spans="1:41" x14ac:dyDescent="0.35">
      <c r="A312" s="48" t="s">
        <v>338</v>
      </c>
      <c r="B312" s="48" t="s">
        <v>896</v>
      </c>
      <c r="C312" s="48">
        <v>208.61</v>
      </c>
      <c r="D312" s="48">
        <f>C312/1.15</f>
        <v>181.40000000000003</v>
      </c>
      <c r="E312" s="48"/>
      <c r="F312" s="48">
        <f t="shared" si="56"/>
        <v>154.19000000000003</v>
      </c>
      <c r="G312" s="48">
        <f t="shared" si="57"/>
        <v>1.0784712916655563</v>
      </c>
      <c r="H312" s="48">
        <f t="shared" si="58"/>
        <v>27.210000000000004</v>
      </c>
      <c r="I312" s="48">
        <f t="shared" si="59"/>
        <v>193.49948846191216</v>
      </c>
      <c r="J312" s="48"/>
      <c r="K312" s="48">
        <f>I312*1.15</f>
        <v>222.52441173119897</v>
      </c>
      <c r="L312" s="49">
        <f>K312-C312</f>
        <v>13.914411731198953</v>
      </c>
      <c r="M312" s="50">
        <f>L312/C312</f>
        <v>6.6700597915722887E-2</v>
      </c>
      <c r="Q312" s="54">
        <v>0</v>
      </c>
      <c r="R312" s="55">
        <v>17.294</v>
      </c>
      <c r="S312" s="55">
        <v>17.689900000000002</v>
      </c>
      <c r="T312" s="56">
        <f t="shared" si="60"/>
        <v>0</v>
      </c>
      <c r="U312" s="57">
        <v>0.75</v>
      </c>
      <c r="V312" s="58">
        <v>96.2</v>
      </c>
      <c r="W312" s="58">
        <v>103.5</v>
      </c>
      <c r="X312" s="59">
        <f t="shared" si="61"/>
        <v>0.80691268191268195</v>
      </c>
      <c r="Y312" s="60">
        <v>0.16</v>
      </c>
      <c r="Z312" s="61">
        <v>92</v>
      </c>
      <c r="AA312" s="61">
        <v>103.4</v>
      </c>
      <c r="AB312" s="62">
        <f t="shared" si="62"/>
        <v>0.17982608695652175</v>
      </c>
      <c r="AC312" s="63">
        <v>0.09</v>
      </c>
      <c r="AD312" s="64">
        <v>98.7</v>
      </c>
      <c r="AE312" s="65">
        <v>100.6</v>
      </c>
      <c r="AF312" s="66">
        <f t="shared" si="63"/>
        <v>9.1732522796352578E-2</v>
      </c>
      <c r="AG312" s="67">
        <v>0</v>
      </c>
      <c r="AH312" s="68">
        <v>90.4</v>
      </c>
      <c r="AI312" s="68">
        <v>104.3</v>
      </c>
      <c r="AJ312" s="69">
        <f t="shared" si="64"/>
        <v>0</v>
      </c>
      <c r="AK312" s="70">
        <v>0</v>
      </c>
      <c r="AL312" s="71">
        <v>158.5</v>
      </c>
      <c r="AM312" s="71">
        <v>181</v>
      </c>
      <c r="AN312" s="72">
        <f t="shared" si="65"/>
        <v>0</v>
      </c>
      <c r="AO312" s="73">
        <f t="shared" si="66"/>
        <v>1</v>
      </c>
    </row>
    <row r="313" spans="1:41" x14ac:dyDescent="0.35">
      <c r="A313" s="48" t="s">
        <v>339</v>
      </c>
      <c r="B313" s="48" t="s">
        <v>896</v>
      </c>
      <c r="C313" s="48">
        <v>224.32</v>
      </c>
      <c r="D313" s="48">
        <f>C313/1.15</f>
        <v>195.06086956521739</v>
      </c>
      <c r="E313" s="48"/>
      <c r="F313" s="48">
        <f t="shared" si="56"/>
        <v>165.80173913043478</v>
      </c>
      <c r="G313" s="48">
        <f t="shared" si="57"/>
        <v>1.0784712916655563</v>
      </c>
      <c r="H313" s="48">
        <f t="shared" si="58"/>
        <v>29.259130434782605</v>
      </c>
      <c r="I313" s="48">
        <f t="shared" si="59"/>
        <v>208.07154619517823</v>
      </c>
      <c r="J313" s="48"/>
      <c r="K313" s="48">
        <f>I313*1.15</f>
        <v>239.28227812445493</v>
      </c>
      <c r="L313" s="49">
        <f>K313-C313</f>
        <v>14.96227812445494</v>
      </c>
      <c r="M313" s="50">
        <f>L313/C313</f>
        <v>6.6700597915722803E-2</v>
      </c>
      <c r="Q313" s="54">
        <v>0</v>
      </c>
      <c r="R313" s="55">
        <v>17.294</v>
      </c>
      <c r="S313" s="55">
        <v>17.689900000000002</v>
      </c>
      <c r="T313" s="56">
        <f t="shared" si="60"/>
        <v>0</v>
      </c>
      <c r="U313" s="57">
        <v>0.75</v>
      </c>
      <c r="V313" s="58">
        <v>96.2</v>
      </c>
      <c r="W313" s="58">
        <v>103.5</v>
      </c>
      <c r="X313" s="59">
        <f t="shared" si="61"/>
        <v>0.80691268191268195</v>
      </c>
      <c r="Y313" s="60">
        <v>0.16</v>
      </c>
      <c r="Z313" s="61">
        <v>92</v>
      </c>
      <c r="AA313" s="61">
        <v>103.4</v>
      </c>
      <c r="AB313" s="62">
        <f t="shared" si="62"/>
        <v>0.17982608695652175</v>
      </c>
      <c r="AC313" s="63">
        <v>0.09</v>
      </c>
      <c r="AD313" s="64">
        <v>98.7</v>
      </c>
      <c r="AE313" s="65">
        <v>100.6</v>
      </c>
      <c r="AF313" s="66">
        <f t="shared" si="63"/>
        <v>9.1732522796352578E-2</v>
      </c>
      <c r="AG313" s="67">
        <v>0</v>
      </c>
      <c r="AH313" s="68">
        <v>90.4</v>
      </c>
      <c r="AI313" s="68">
        <v>104.3</v>
      </c>
      <c r="AJ313" s="69">
        <f t="shared" si="64"/>
        <v>0</v>
      </c>
      <c r="AK313" s="70">
        <v>0</v>
      </c>
      <c r="AL313" s="71">
        <v>158.5</v>
      </c>
      <c r="AM313" s="71">
        <v>181</v>
      </c>
      <c r="AN313" s="72">
        <f t="shared" si="65"/>
        <v>0</v>
      </c>
      <c r="AO313" s="73">
        <f t="shared" si="66"/>
        <v>1</v>
      </c>
    </row>
    <row r="314" spans="1:41" x14ac:dyDescent="0.35">
      <c r="A314" s="48" t="s">
        <v>340</v>
      </c>
      <c r="B314" s="48" t="s">
        <v>896</v>
      </c>
      <c r="C314" s="48">
        <v>275.48</v>
      </c>
      <c r="D314" s="48">
        <f>C314/1.15</f>
        <v>239.54782608695655</v>
      </c>
      <c r="E314" s="48"/>
      <c r="F314" s="48">
        <f t="shared" si="56"/>
        <v>203.61565217391305</v>
      </c>
      <c r="G314" s="48">
        <f t="shared" si="57"/>
        <v>1.0784712916655563</v>
      </c>
      <c r="H314" s="48">
        <f t="shared" si="58"/>
        <v>35.932173913043478</v>
      </c>
      <c r="I314" s="48">
        <f t="shared" si="59"/>
        <v>255.52580931636811</v>
      </c>
      <c r="J314" s="48"/>
      <c r="K314" s="48">
        <f>I314*1.15</f>
        <v>293.85468071382331</v>
      </c>
      <c r="L314" s="49">
        <f>K314-C314</f>
        <v>18.374680713823295</v>
      </c>
      <c r="M314" s="50">
        <f>L314/C314</f>
        <v>6.670059791572272E-2</v>
      </c>
      <c r="Q314" s="54">
        <v>0</v>
      </c>
      <c r="R314" s="55">
        <v>17.294</v>
      </c>
      <c r="S314" s="55">
        <v>17.689900000000002</v>
      </c>
      <c r="T314" s="56">
        <f t="shared" si="60"/>
        <v>0</v>
      </c>
      <c r="U314" s="57">
        <v>0.75</v>
      </c>
      <c r="V314" s="58">
        <v>96.2</v>
      </c>
      <c r="W314" s="58">
        <v>103.5</v>
      </c>
      <c r="X314" s="59">
        <f t="shared" si="61"/>
        <v>0.80691268191268195</v>
      </c>
      <c r="Y314" s="60">
        <v>0.16</v>
      </c>
      <c r="Z314" s="61">
        <v>92</v>
      </c>
      <c r="AA314" s="61">
        <v>103.4</v>
      </c>
      <c r="AB314" s="62">
        <f t="shared" si="62"/>
        <v>0.17982608695652175</v>
      </c>
      <c r="AC314" s="63">
        <v>0.09</v>
      </c>
      <c r="AD314" s="64">
        <v>98.7</v>
      </c>
      <c r="AE314" s="65">
        <v>100.6</v>
      </c>
      <c r="AF314" s="66">
        <f t="shared" si="63"/>
        <v>9.1732522796352578E-2</v>
      </c>
      <c r="AG314" s="67">
        <v>0</v>
      </c>
      <c r="AH314" s="68">
        <v>90.4</v>
      </c>
      <c r="AI314" s="68">
        <v>104.3</v>
      </c>
      <c r="AJ314" s="69">
        <f t="shared" si="64"/>
        <v>0</v>
      </c>
      <c r="AK314" s="70">
        <v>0</v>
      </c>
      <c r="AL314" s="71">
        <v>158.5</v>
      </c>
      <c r="AM314" s="71">
        <v>181</v>
      </c>
      <c r="AN314" s="72">
        <f t="shared" si="65"/>
        <v>0</v>
      </c>
      <c r="AO314" s="73">
        <f t="shared" si="66"/>
        <v>1</v>
      </c>
    </row>
    <row r="315" spans="1:41" x14ac:dyDescent="0.35">
      <c r="A315" s="48" t="s">
        <v>341</v>
      </c>
      <c r="B315" s="48" t="s">
        <v>896</v>
      </c>
      <c r="C315" s="48">
        <v>286.17</v>
      </c>
      <c r="D315" s="48">
        <f>C315/1.15</f>
        <v>248.8434782608696</v>
      </c>
      <c r="E315" s="48"/>
      <c r="F315" s="48">
        <f t="shared" si="56"/>
        <v>211.51695652173916</v>
      </c>
      <c r="G315" s="48">
        <f t="shared" si="57"/>
        <v>1.0784712916655563</v>
      </c>
      <c r="H315" s="48">
        <f t="shared" si="58"/>
        <v>37.326521739130442</v>
      </c>
      <c r="I315" s="48">
        <f t="shared" si="59"/>
        <v>265.4414870482978</v>
      </c>
      <c r="J315" s="48"/>
      <c r="K315" s="48">
        <f>I315*1.15</f>
        <v>305.25771010554246</v>
      </c>
      <c r="L315" s="49">
        <f>K315-C315</f>
        <v>19.087710105542442</v>
      </c>
      <c r="M315" s="50">
        <f>L315/C315</f>
        <v>6.670059791572297E-2</v>
      </c>
      <c r="Q315" s="54">
        <v>0</v>
      </c>
      <c r="R315" s="55">
        <v>17.294</v>
      </c>
      <c r="S315" s="55">
        <v>17.689900000000002</v>
      </c>
      <c r="T315" s="56">
        <f t="shared" si="60"/>
        <v>0</v>
      </c>
      <c r="U315" s="57">
        <v>0.75</v>
      </c>
      <c r="V315" s="58">
        <v>96.2</v>
      </c>
      <c r="W315" s="58">
        <v>103.5</v>
      </c>
      <c r="X315" s="59">
        <f t="shared" si="61"/>
        <v>0.80691268191268195</v>
      </c>
      <c r="Y315" s="60">
        <v>0.16</v>
      </c>
      <c r="Z315" s="61">
        <v>92</v>
      </c>
      <c r="AA315" s="61">
        <v>103.4</v>
      </c>
      <c r="AB315" s="62">
        <f t="shared" si="62"/>
        <v>0.17982608695652175</v>
      </c>
      <c r="AC315" s="63">
        <v>0.09</v>
      </c>
      <c r="AD315" s="64">
        <v>98.7</v>
      </c>
      <c r="AE315" s="65">
        <v>100.6</v>
      </c>
      <c r="AF315" s="66">
        <f t="shared" si="63"/>
        <v>9.1732522796352578E-2</v>
      </c>
      <c r="AG315" s="67">
        <v>0</v>
      </c>
      <c r="AH315" s="68">
        <v>90.4</v>
      </c>
      <c r="AI315" s="68">
        <v>104.3</v>
      </c>
      <c r="AJ315" s="69">
        <f t="shared" si="64"/>
        <v>0</v>
      </c>
      <c r="AK315" s="70">
        <v>0</v>
      </c>
      <c r="AL315" s="71">
        <v>158.5</v>
      </c>
      <c r="AM315" s="71">
        <v>181</v>
      </c>
      <c r="AN315" s="72">
        <f t="shared" si="65"/>
        <v>0</v>
      </c>
      <c r="AO315" s="73">
        <f t="shared" si="66"/>
        <v>1</v>
      </c>
    </row>
    <row r="316" spans="1:41" x14ac:dyDescent="0.35">
      <c r="A316" s="48" t="s">
        <v>342</v>
      </c>
      <c r="B316" s="48" t="s">
        <v>896</v>
      </c>
      <c r="C316" s="48">
        <v>306.58999999999997</v>
      </c>
      <c r="D316" s="48">
        <f>C316/1.15</f>
        <v>266.60000000000002</v>
      </c>
      <c r="E316" s="48"/>
      <c r="F316" s="48">
        <f t="shared" si="56"/>
        <v>226.61</v>
      </c>
      <c r="G316" s="48">
        <f t="shared" si="57"/>
        <v>1.0784712916655563</v>
      </c>
      <c r="H316" s="48">
        <f t="shared" si="58"/>
        <v>39.99</v>
      </c>
      <c r="I316" s="48">
        <f t="shared" si="59"/>
        <v>284.38237940433174</v>
      </c>
      <c r="J316" s="48"/>
      <c r="K316" s="48">
        <f>I316*1.15</f>
        <v>327.0397363149815</v>
      </c>
      <c r="L316" s="49">
        <f>K316-C316</f>
        <v>20.449736314981521</v>
      </c>
      <c r="M316" s="50">
        <f>L316/C316</f>
        <v>6.6700597915723026E-2</v>
      </c>
      <c r="Q316" s="54">
        <v>0</v>
      </c>
      <c r="R316" s="55">
        <v>17.294</v>
      </c>
      <c r="S316" s="55">
        <v>17.689900000000002</v>
      </c>
      <c r="T316" s="56">
        <f t="shared" si="60"/>
        <v>0</v>
      </c>
      <c r="U316" s="57">
        <v>0.75</v>
      </c>
      <c r="V316" s="58">
        <v>96.2</v>
      </c>
      <c r="W316" s="58">
        <v>103.5</v>
      </c>
      <c r="X316" s="59">
        <f t="shared" si="61"/>
        <v>0.80691268191268195</v>
      </c>
      <c r="Y316" s="60">
        <v>0.16</v>
      </c>
      <c r="Z316" s="61">
        <v>92</v>
      </c>
      <c r="AA316" s="61">
        <v>103.4</v>
      </c>
      <c r="AB316" s="62">
        <f t="shared" si="62"/>
        <v>0.17982608695652175</v>
      </c>
      <c r="AC316" s="63">
        <v>0.09</v>
      </c>
      <c r="AD316" s="64">
        <v>98.7</v>
      </c>
      <c r="AE316" s="65">
        <v>100.6</v>
      </c>
      <c r="AF316" s="66">
        <f t="shared" si="63"/>
        <v>9.1732522796352578E-2</v>
      </c>
      <c r="AG316" s="67">
        <v>0</v>
      </c>
      <c r="AH316" s="68">
        <v>90.4</v>
      </c>
      <c r="AI316" s="68">
        <v>104.3</v>
      </c>
      <c r="AJ316" s="69">
        <f t="shared" si="64"/>
        <v>0</v>
      </c>
      <c r="AK316" s="70">
        <v>0</v>
      </c>
      <c r="AL316" s="71">
        <v>158.5</v>
      </c>
      <c r="AM316" s="71">
        <v>181</v>
      </c>
      <c r="AN316" s="72">
        <f t="shared" si="65"/>
        <v>0</v>
      </c>
      <c r="AO316" s="73">
        <f t="shared" si="66"/>
        <v>1</v>
      </c>
    </row>
    <row r="317" spans="1:41" x14ac:dyDescent="0.35">
      <c r="A317" s="48" t="s">
        <v>343</v>
      </c>
      <c r="B317" s="48" t="s">
        <v>896</v>
      </c>
      <c r="C317" s="48">
        <v>316.74</v>
      </c>
      <c r="D317" s="48">
        <f>C317/1.15</f>
        <v>275.42608695652177</v>
      </c>
      <c r="E317" s="48"/>
      <c r="F317" s="48">
        <f t="shared" si="56"/>
        <v>234.11217391304351</v>
      </c>
      <c r="G317" s="48">
        <f t="shared" si="57"/>
        <v>1.0784712916655563</v>
      </c>
      <c r="H317" s="48">
        <f t="shared" si="58"/>
        <v>41.313913043478266</v>
      </c>
      <c r="I317" s="48">
        <f t="shared" si="59"/>
        <v>293.79717163810966</v>
      </c>
      <c r="J317" s="48"/>
      <c r="K317" s="48">
        <f>I317*1.15</f>
        <v>337.86674738382607</v>
      </c>
      <c r="L317" s="49">
        <f>K317-C317</f>
        <v>21.126747383826057</v>
      </c>
      <c r="M317" s="50">
        <f>L317/C317</f>
        <v>6.6700597915722859E-2</v>
      </c>
      <c r="Q317" s="54">
        <v>0</v>
      </c>
      <c r="R317" s="55">
        <v>17.294</v>
      </c>
      <c r="S317" s="55">
        <v>17.689900000000002</v>
      </c>
      <c r="T317" s="56">
        <f t="shared" si="60"/>
        <v>0</v>
      </c>
      <c r="U317" s="57">
        <v>0.75</v>
      </c>
      <c r="V317" s="58">
        <v>96.2</v>
      </c>
      <c r="W317" s="58">
        <v>103.5</v>
      </c>
      <c r="X317" s="59">
        <f t="shared" si="61"/>
        <v>0.80691268191268195</v>
      </c>
      <c r="Y317" s="60">
        <v>0.16</v>
      </c>
      <c r="Z317" s="61">
        <v>92</v>
      </c>
      <c r="AA317" s="61">
        <v>103.4</v>
      </c>
      <c r="AB317" s="62">
        <f t="shared" si="62"/>
        <v>0.17982608695652175</v>
      </c>
      <c r="AC317" s="63">
        <v>0.09</v>
      </c>
      <c r="AD317" s="64">
        <v>98.7</v>
      </c>
      <c r="AE317" s="65">
        <v>100.6</v>
      </c>
      <c r="AF317" s="66">
        <f t="shared" si="63"/>
        <v>9.1732522796352578E-2</v>
      </c>
      <c r="AG317" s="67">
        <v>0</v>
      </c>
      <c r="AH317" s="68">
        <v>90.4</v>
      </c>
      <c r="AI317" s="68">
        <v>104.3</v>
      </c>
      <c r="AJ317" s="69">
        <f t="shared" si="64"/>
        <v>0</v>
      </c>
      <c r="AK317" s="70">
        <v>0</v>
      </c>
      <c r="AL317" s="71">
        <v>158.5</v>
      </c>
      <c r="AM317" s="71">
        <v>181</v>
      </c>
      <c r="AN317" s="72">
        <f t="shared" si="65"/>
        <v>0</v>
      </c>
      <c r="AO317" s="73">
        <f t="shared" si="66"/>
        <v>1</v>
      </c>
    </row>
    <row r="318" spans="1:41" x14ac:dyDescent="0.35">
      <c r="A318" s="48" t="s">
        <v>344</v>
      </c>
      <c r="B318" s="48" t="s">
        <v>896</v>
      </c>
      <c r="C318" s="48">
        <v>322.82</v>
      </c>
      <c r="D318" s="48">
        <f>C318/1.15</f>
        <v>280.71304347826089</v>
      </c>
      <c r="E318" s="48"/>
      <c r="F318" s="48">
        <f t="shared" si="56"/>
        <v>238.60608695652175</v>
      </c>
      <c r="G318" s="48">
        <f t="shared" si="57"/>
        <v>1.0784712916655563</v>
      </c>
      <c r="H318" s="48">
        <f t="shared" si="58"/>
        <v>42.106956521739129</v>
      </c>
      <c r="I318" s="48">
        <f t="shared" si="59"/>
        <v>299.43677132100316</v>
      </c>
      <c r="J318" s="48"/>
      <c r="K318" s="48">
        <f>I318*1.15</f>
        <v>344.35228701915361</v>
      </c>
      <c r="L318" s="49">
        <f>K318-C318</f>
        <v>21.532287019153614</v>
      </c>
      <c r="M318" s="50">
        <f>L318/C318</f>
        <v>6.6700597915722734E-2</v>
      </c>
      <c r="Q318" s="54">
        <v>0</v>
      </c>
      <c r="R318" s="55">
        <v>17.294</v>
      </c>
      <c r="S318" s="55">
        <v>17.689900000000002</v>
      </c>
      <c r="T318" s="56">
        <f t="shared" si="60"/>
        <v>0</v>
      </c>
      <c r="U318" s="57">
        <v>0.75</v>
      </c>
      <c r="V318" s="58">
        <v>96.2</v>
      </c>
      <c r="W318" s="58">
        <v>103.5</v>
      </c>
      <c r="X318" s="59">
        <f t="shared" si="61"/>
        <v>0.80691268191268195</v>
      </c>
      <c r="Y318" s="60">
        <v>0.16</v>
      </c>
      <c r="Z318" s="61">
        <v>92</v>
      </c>
      <c r="AA318" s="61">
        <v>103.4</v>
      </c>
      <c r="AB318" s="62">
        <f t="shared" si="62"/>
        <v>0.17982608695652175</v>
      </c>
      <c r="AC318" s="63">
        <v>0.09</v>
      </c>
      <c r="AD318" s="64">
        <v>98.7</v>
      </c>
      <c r="AE318" s="65">
        <v>100.6</v>
      </c>
      <c r="AF318" s="66">
        <f t="shared" si="63"/>
        <v>9.1732522796352578E-2</v>
      </c>
      <c r="AG318" s="67">
        <v>0</v>
      </c>
      <c r="AH318" s="68">
        <v>90.4</v>
      </c>
      <c r="AI318" s="68">
        <v>104.3</v>
      </c>
      <c r="AJ318" s="69">
        <f t="shared" si="64"/>
        <v>0</v>
      </c>
      <c r="AK318" s="70">
        <v>0</v>
      </c>
      <c r="AL318" s="71">
        <v>158.5</v>
      </c>
      <c r="AM318" s="71">
        <v>181</v>
      </c>
      <c r="AN318" s="72">
        <f t="shared" si="65"/>
        <v>0</v>
      </c>
      <c r="AO318" s="73">
        <f t="shared" si="66"/>
        <v>1</v>
      </c>
    </row>
    <row r="319" spans="1:41" x14ac:dyDescent="0.35">
      <c r="A319" s="48" t="s">
        <v>345</v>
      </c>
      <c r="B319" s="48" t="s">
        <v>896</v>
      </c>
      <c r="C319" s="48">
        <v>328.65</v>
      </c>
      <c r="D319" s="48">
        <f>C319/1.15</f>
        <v>285.78260869565219</v>
      </c>
      <c r="E319" s="48"/>
      <c r="F319" s="48">
        <f t="shared" si="56"/>
        <v>242.91521739130434</v>
      </c>
      <c r="G319" s="48">
        <f t="shared" si="57"/>
        <v>1.0784712916655563</v>
      </c>
      <c r="H319" s="48">
        <f t="shared" si="58"/>
        <v>42.867391304347827</v>
      </c>
      <c r="I319" s="48">
        <f t="shared" si="59"/>
        <v>304.84447956956723</v>
      </c>
      <c r="J319" s="48"/>
      <c r="K319" s="48">
        <f>I319*1.15</f>
        <v>350.57115150500226</v>
      </c>
      <c r="L319" s="49">
        <f>K319-C319</f>
        <v>21.921151505002285</v>
      </c>
      <c r="M319" s="50">
        <f>L319/C319</f>
        <v>6.6700597915722762E-2</v>
      </c>
      <c r="Q319" s="54">
        <v>0</v>
      </c>
      <c r="R319" s="55">
        <v>17.294</v>
      </c>
      <c r="S319" s="55">
        <v>17.689900000000002</v>
      </c>
      <c r="T319" s="56">
        <f t="shared" si="60"/>
        <v>0</v>
      </c>
      <c r="U319" s="57">
        <v>0.75</v>
      </c>
      <c r="V319" s="58">
        <v>96.2</v>
      </c>
      <c r="W319" s="58">
        <v>103.5</v>
      </c>
      <c r="X319" s="59">
        <f t="shared" si="61"/>
        <v>0.80691268191268195</v>
      </c>
      <c r="Y319" s="60">
        <v>0.16</v>
      </c>
      <c r="Z319" s="61">
        <v>92</v>
      </c>
      <c r="AA319" s="61">
        <v>103.4</v>
      </c>
      <c r="AB319" s="62">
        <f t="shared" si="62"/>
        <v>0.17982608695652175</v>
      </c>
      <c r="AC319" s="63">
        <v>0.09</v>
      </c>
      <c r="AD319" s="64">
        <v>98.7</v>
      </c>
      <c r="AE319" s="65">
        <v>100.6</v>
      </c>
      <c r="AF319" s="66">
        <f t="shared" si="63"/>
        <v>9.1732522796352578E-2</v>
      </c>
      <c r="AG319" s="67">
        <v>0</v>
      </c>
      <c r="AH319" s="68">
        <v>90.4</v>
      </c>
      <c r="AI319" s="68">
        <v>104.3</v>
      </c>
      <c r="AJ319" s="69">
        <f t="shared" si="64"/>
        <v>0</v>
      </c>
      <c r="AK319" s="70">
        <v>0</v>
      </c>
      <c r="AL319" s="71">
        <v>158.5</v>
      </c>
      <c r="AM319" s="71">
        <v>181</v>
      </c>
      <c r="AN319" s="72">
        <f t="shared" si="65"/>
        <v>0</v>
      </c>
      <c r="AO319" s="73">
        <f t="shared" si="66"/>
        <v>1</v>
      </c>
    </row>
    <row r="320" spans="1:41" x14ac:dyDescent="0.35">
      <c r="A320" s="48" t="s">
        <v>346</v>
      </c>
      <c r="B320" s="48" t="s">
        <v>896</v>
      </c>
      <c r="C320" s="48">
        <v>397.22</v>
      </c>
      <c r="D320" s="48">
        <f>C320/1.15</f>
        <v>345.40869565217395</v>
      </c>
      <c r="E320" s="48"/>
      <c r="F320" s="48">
        <f t="shared" si="56"/>
        <v>293.59739130434787</v>
      </c>
      <c r="G320" s="48">
        <f t="shared" si="57"/>
        <v>1.0784712916655563</v>
      </c>
      <c r="H320" s="48">
        <f t="shared" si="58"/>
        <v>51.811304347826088</v>
      </c>
      <c r="I320" s="48">
        <f t="shared" si="59"/>
        <v>368.44766217746388</v>
      </c>
      <c r="J320" s="48"/>
      <c r="K320" s="48">
        <f>I320*1.15</f>
        <v>423.71481150408346</v>
      </c>
      <c r="L320" s="49">
        <f>K320-C320</f>
        <v>26.49481150408343</v>
      </c>
      <c r="M320" s="50">
        <f>L320/C320</f>
        <v>6.6700597915722845E-2</v>
      </c>
      <c r="Q320" s="54">
        <v>0</v>
      </c>
      <c r="R320" s="55">
        <v>17.294</v>
      </c>
      <c r="S320" s="55">
        <v>17.689900000000002</v>
      </c>
      <c r="T320" s="56">
        <f t="shared" si="60"/>
        <v>0</v>
      </c>
      <c r="U320" s="57">
        <v>0.75</v>
      </c>
      <c r="V320" s="58">
        <v>96.2</v>
      </c>
      <c r="W320" s="58">
        <v>103.5</v>
      </c>
      <c r="X320" s="59">
        <f t="shared" si="61"/>
        <v>0.80691268191268195</v>
      </c>
      <c r="Y320" s="60">
        <v>0.16</v>
      </c>
      <c r="Z320" s="61">
        <v>92</v>
      </c>
      <c r="AA320" s="61">
        <v>103.4</v>
      </c>
      <c r="AB320" s="62">
        <f t="shared" si="62"/>
        <v>0.17982608695652175</v>
      </c>
      <c r="AC320" s="63">
        <v>0.09</v>
      </c>
      <c r="AD320" s="64">
        <v>98.7</v>
      </c>
      <c r="AE320" s="65">
        <v>100.6</v>
      </c>
      <c r="AF320" s="66">
        <f t="shared" si="63"/>
        <v>9.1732522796352578E-2</v>
      </c>
      <c r="AG320" s="67">
        <v>0</v>
      </c>
      <c r="AH320" s="68">
        <v>90.4</v>
      </c>
      <c r="AI320" s="68">
        <v>104.3</v>
      </c>
      <c r="AJ320" s="69">
        <f t="shared" si="64"/>
        <v>0</v>
      </c>
      <c r="AK320" s="70">
        <v>0</v>
      </c>
      <c r="AL320" s="71">
        <v>158.5</v>
      </c>
      <c r="AM320" s="71">
        <v>181</v>
      </c>
      <c r="AN320" s="72">
        <f t="shared" si="65"/>
        <v>0</v>
      </c>
      <c r="AO320" s="73">
        <f t="shared" si="66"/>
        <v>1</v>
      </c>
    </row>
    <row r="321" spans="1:41" x14ac:dyDescent="0.35">
      <c r="A321" s="48" t="s">
        <v>347</v>
      </c>
      <c r="B321" s="48" t="s">
        <v>896</v>
      </c>
      <c r="C321" s="48">
        <v>201.47</v>
      </c>
      <c r="D321" s="48">
        <f>C321/1.15</f>
        <v>175.1913043478261</v>
      </c>
      <c r="E321" s="48"/>
      <c r="F321" s="48">
        <f t="shared" si="56"/>
        <v>148.91260869565218</v>
      </c>
      <c r="G321" s="48">
        <f t="shared" si="57"/>
        <v>1.0784712916655563</v>
      </c>
      <c r="H321" s="48">
        <f t="shared" si="58"/>
        <v>26.278695652173916</v>
      </c>
      <c r="I321" s="48">
        <f t="shared" si="59"/>
        <v>186.87666909746147</v>
      </c>
      <c r="J321" s="48"/>
      <c r="K321" s="48">
        <f>I321*1.15</f>
        <v>214.90816946208068</v>
      </c>
      <c r="L321" s="49">
        <f>K321-C321</f>
        <v>13.43816946208068</v>
      </c>
      <c r="M321" s="50">
        <f>L321/C321</f>
        <v>6.6700597915722831E-2</v>
      </c>
      <c r="Q321" s="54">
        <v>0</v>
      </c>
      <c r="R321" s="55">
        <v>17.294</v>
      </c>
      <c r="S321" s="55">
        <v>17.689900000000002</v>
      </c>
      <c r="T321" s="56">
        <f t="shared" si="60"/>
        <v>0</v>
      </c>
      <c r="U321" s="57">
        <v>0.75</v>
      </c>
      <c r="V321" s="58">
        <v>96.2</v>
      </c>
      <c r="W321" s="58">
        <v>103.5</v>
      </c>
      <c r="X321" s="59">
        <f t="shared" si="61"/>
        <v>0.80691268191268195</v>
      </c>
      <c r="Y321" s="60">
        <v>0.16</v>
      </c>
      <c r="Z321" s="61">
        <v>92</v>
      </c>
      <c r="AA321" s="61">
        <v>103.4</v>
      </c>
      <c r="AB321" s="62">
        <f t="shared" si="62"/>
        <v>0.17982608695652175</v>
      </c>
      <c r="AC321" s="63">
        <v>0.09</v>
      </c>
      <c r="AD321" s="64">
        <v>98.7</v>
      </c>
      <c r="AE321" s="65">
        <v>100.6</v>
      </c>
      <c r="AF321" s="66">
        <f t="shared" si="63"/>
        <v>9.1732522796352578E-2</v>
      </c>
      <c r="AG321" s="67">
        <v>0</v>
      </c>
      <c r="AH321" s="68">
        <v>90.4</v>
      </c>
      <c r="AI321" s="68">
        <v>104.3</v>
      </c>
      <c r="AJ321" s="69">
        <f t="shared" si="64"/>
        <v>0</v>
      </c>
      <c r="AK321" s="70">
        <v>0</v>
      </c>
      <c r="AL321" s="71">
        <v>158.5</v>
      </c>
      <c r="AM321" s="71">
        <v>181</v>
      </c>
      <c r="AN321" s="72">
        <f t="shared" si="65"/>
        <v>0</v>
      </c>
      <c r="AO321" s="73">
        <f t="shared" si="66"/>
        <v>1</v>
      </c>
    </row>
    <row r="322" spans="1:41" x14ac:dyDescent="0.35">
      <c r="A322" s="48" t="s">
        <v>348</v>
      </c>
      <c r="B322" s="48" t="s">
        <v>896</v>
      </c>
      <c r="C322" s="48">
        <v>204.32</v>
      </c>
      <c r="D322" s="48">
        <f>C322/1.15</f>
        <v>177.66956521739132</v>
      </c>
      <c r="E322" s="48"/>
      <c r="F322" s="48">
        <f t="shared" si="56"/>
        <v>151.01913043478262</v>
      </c>
      <c r="G322" s="48">
        <f t="shared" si="57"/>
        <v>1.0784712916655563</v>
      </c>
      <c r="H322" s="48">
        <f t="shared" si="58"/>
        <v>26.650434782608698</v>
      </c>
      <c r="I322" s="48">
        <f t="shared" si="59"/>
        <v>189.52023144881784</v>
      </c>
      <c r="J322" s="48"/>
      <c r="K322" s="48">
        <f>I322*1.15</f>
        <v>217.94826616614048</v>
      </c>
      <c r="L322" s="49">
        <f>K322-C322</f>
        <v>13.628266166140492</v>
      </c>
      <c r="M322" s="50">
        <f>L322/C322</f>
        <v>6.6700597915722845E-2</v>
      </c>
      <c r="Q322" s="54">
        <v>0</v>
      </c>
      <c r="R322" s="55">
        <v>17.294</v>
      </c>
      <c r="S322" s="55">
        <v>17.689900000000002</v>
      </c>
      <c r="T322" s="56">
        <f t="shared" si="60"/>
        <v>0</v>
      </c>
      <c r="U322" s="57">
        <v>0.75</v>
      </c>
      <c r="V322" s="58">
        <v>96.2</v>
      </c>
      <c r="W322" s="58">
        <v>103.5</v>
      </c>
      <c r="X322" s="59">
        <f t="shared" si="61"/>
        <v>0.80691268191268195</v>
      </c>
      <c r="Y322" s="60">
        <v>0.16</v>
      </c>
      <c r="Z322" s="61">
        <v>92</v>
      </c>
      <c r="AA322" s="61">
        <v>103.4</v>
      </c>
      <c r="AB322" s="62">
        <f t="shared" si="62"/>
        <v>0.17982608695652175</v>
      </c>
      <c r="AC322" s="63">
        <v>0.09</v>
      </c>
      <c r="AD322" s="64">
        <v>98.7</v>
      </c>
      <c r="AE322" s="65">
        <v>100.6</v>
      </c>
      <c r="AF322" s="66">
        <f t="shared" si="63"/>
        <v>9.1732522796352578E-2</v>
      </c>
      <c r="AG322" s="67">
        <v>0</v>
      </c>
      <c r="AH322" s="68">
        <v>90.4</v>
      </c>
      <c r="AI322" s="68">
        <v>104.3</v>
      </c>
      <c r="AJ322" s="69">
        <f t="shared" si="64"/>
        <v>0</v>
      </c>
      <c r="AK322" s="70">
        <v>0</v>
      </c>
      <c r="AL322" s="71">
        <v>158.5</v>
      </c>
      <c r="AM322" s="71">
        <v>181</v>
      </c>
      <c r="AN322" s="72">
        <f t="shared" si="65"/>
        <v>0</v>
      </c>
      <c r="AO322" s="73">
        <f t="shared" si="66"/>
        <v>1</v>
      </c>
    </row>
    <row r="323" spans="1:41" x14ac:dyDescent="0.35">
      <c r="A323" s="48" t="s">
        <v>349</v>
      </c>
      <c r="B323" s="48" t="s">
        <v>896</v>
      </c>
      <c r="C323" s="48">
        <v>227.98</v>
      </c>
      <c r="D323" s="48">
        <f>C323/1.15</f>
        <v>198.24347826086958</v>
      </c>
      <c r="E323" s="48"/>
      <c r="F323" s="48">
        <f t="shared" si="56"/>
        <v>168.50695652173914</v>
      </c>
      <c r="G323" s="48">
        <f t="shared" si="57"/>
        <v>1.0784712916655563</v>
      </c>
      <c r="H323" s="48">
        <f t="shared" si="58"/>
        <v>29.736521739130435</v>
      </c>
      <c r="I323" s="48">
        <f t="shared" si="59"/>
        <v>211.4664367937622</v>
      </c>
      <c r="J323" s="48"/>
      <c r="K323" s="48">
        <f>I323*1.15</f>
        <v>243.18640231282652</v>
      </c>
      <c r="L323" s="49">
        <f>K323-C323</f>
        <v>15.206402312826526</v>
      </c>
      <c r="M323" s="50">
        <f>L323/C323</f>
        <v>6.6700597915722984E-2</v>
      </c>
      <c r="Q323" s="54">
        <v>0</v>
      </c>
      <c r="R323" s="55">
        <v>17.294</v>
      </c>
      <c r="S323" s="55">
        <v>17.689900000000002</v>
      </c>
      <c r="T323" s="56">
        <f t="shared" si="60"/>
        <v>0</v>
      </c>
      <c r="U323" s="57">
        <v>0.75</v>
      </c>
      <c r="V323" s="58">
        <v>96.2</v>
      </c>
      <c r="W323" s="58">
        <v>103.5</v>
      </c>
      <c r="X323" s="59">
        <f t="shared" si="61"/>
        <v>0.80691268191268195</v>
      </c>
      <c r="Y323" s="60">
        <v>0.16</v>
      </c>
      <c r="Z323" s="61">
        <v>92</v>
      </c>
      <c r="AA323" s="61">
        <v>103.4</v>
      </c>
      <c r="AB323" s="62">
        <f t="shared" si="62"/>
        <v>0.17982608695652175</v>
      </c>
      <c r="AC323" s="63">
        <v>0.09</v>
      </c>
      <c r="AD323" s="64">
        <v>98.7</v>
      </c>
      <c r="AE323" s="65">
        <v>100.6</v>
      </c>
      <c r="AF323" s="66">
        <f t="shared" si="63"/>
        <v>9.1732522796352578E-2</v>
      </c>
      <c r="AG323" s="67">
        <v>0</v>
      </c>
      <c r="AH323" s="68">
        <v>90.4</v>
      </c>
      <c r="AI323" s="68">
        <v>104.3</v>
      </c>
      <c r="AJ323" s="69">
        <f t="shared" si="64"/>
        <v>0</v>
      </c>
      <c r="AK323" s="70">
        <v>0</v>
      </c>
      <c r="AL323" s="71">
        <v>158.5</v>
      </c>
      <c r="AM323" s="71">
        <v>181</v>
      </c>
      <c r="AN323" s="72">
        <f t="shared" si="65"/>
        <v>0</v>
      </c>
      <c r="AO323" s="73">
        <f t="shared" si="66"/>
        <v>1</v>
      </c>
    </row>
    <row r="324" spans="1:41" x14ac:dyDescent="0.35">
      <c r="A324" s="48" t="s">
        <v>350</v>
      </c>
      <c r="B324" s="48" t="s">
        <v>896</v>
      </c>
      <c r="C324" s="48">
        <v>251.71</v>
      </c>
      <c r="D324" s="48">
        <f>C324/1.15</f>
        <v>218.87826086956525</v>
      </c>
      <c r="E324" s="48"/>
      <c r="F324" s="48">
        <f t="shared" ref="F324:F387" si="67">D324*85%</f>
        <v>186.04652173913047</v>
      </c>
      <c r="G324" s="48">
        <f t="shared" ref="G324:G387" si="68">T324+X324+AB324+AF324+AJ324+AN324</f>
        <v>1.0784712916655563</v>
      </c>
      <c r="H324" s="48">
        <f t="shared" ref="H324:H387" si="69">D324*15%</f>
        <v>32.831739130434784</v>
      </c>
      <c r="I324" s="48">
        <f t="shared" ref="I324:I387" si="70">(F324*G324)+H324</f>
        <v>233.47757174031884</v>
      </c>
      <c r="J324" s="48"/>
      <c r="K324" s="48">
        <f>I324*1.15</f>
        <v>268.49920750136664</v>
      </c>
      <c r="L324" s="49">
        <f>K324-C324</f>
        <v>16.789207501366633</v>
      </c>
      <c r="M324" s="50">
        <f>L324/C324</f>
        <v>6.6700597915722984E-2</v>
      </c>
      <c r="Q324" s="54">
        <v>0</v>
      </c>
      <c r="R324" s="55">
        <v>17.294</v>
      </c>
      <c r="S324" s="55">
        <v>17.689900000000002</v>
      </c>
      <c r="T324" s="56">
        <f t="shared" ref="T324:T387" si="71">Q324*(S324/R324)</f>
        <v>0</v>
      </c>
      <c r="U324" s="57">
        <v>0.75</v>
      </c>
      <c r="V324" s="58">
        <v>96.2</v>
      </c>
      <c r="W324" s="58">
        <v>103.5</v>
      </c>
      <c r="X324" s="59">
        <f t="shared" ref="X324:X387" si="72">U324*(W324/V324)</f>
        <v>0.80691268191268195</v>
      </c>
      <c r="Y324" s="60">
        <v>0.16</v>
      </c>
      <c r="Z324" s="61">
        <v>92</v>
      </c>
      <c r="AA324" s="61">
        <v>103.4</v>
      </c>
      <c r="AB324" s="62">
        <f t="shared" ref="AB324:AB387" si="73">Y324*(AA324/Z324)</f>
        <v>0.17982608695652175</v>
      </c>
      <c r="AC324" s="63">
        <v>0.09</v>
      </c>
      <c r="AD324" s="64">
        <v>98.7</v>
      </c>
      <c r="AE324" s="65">
        <v>100.6</v>
      </c>
      <c r="AF324" s="66">
        <f t="shared" ref="AF324:AF387" si="74">AC324*(AE324/AD324)</f>
        <v>9.1732522796352578E-2</v>
      </c>
      <c r="AG324" s="67">
        <v>0</v>
      </c>
      <c r="AH324" s="68">
        <v>90.4</v>
      </c>
      <c r="AI324" s="68">
        <v>104.3</v>
      </c>
      <c r="AJ324" s="69">
        <f t="shared" ref="AJ324:AJ387" si="75">AG324*(AI324/AH324)</f>
        <v>0</v>
      </c>
      <c r="AK324" s="70">
        <v>0</v>
      </c>
      <c r="AL324" s="71">
        <v>158.5</v>
      </c>
      <c r="AM324" s="71">
        <v>181</v>
      </c>
      <c r="AN324" s="72">
        <f t="shared" ref="AN324:AN387" si="76">AK324*(AM324/AL324)</f>
        <v>0</v>
      </c>
      <c r="AO324" s="73">
        <f t="shared" ref="AO324:AO387" si="77">Q324+U324+Y324+AC324+AG324+AK324</f>
        <v>1</v>
      </c>
    </row>
    <row r="325" spans="1:41" x14ac:dyDescent="0.35">
      <c r="A325" s="48" t="s">
        <v>351</v>
      </c>
      <c r="B325" s="48" t="s">
        <v>896</v>
      </c>
      <c r="C325" s="48">
        <v>251.19</v>
      </c>
      <c r="D325" s="48">
        <f>C325/1.15</f>
        <v>218.42608695652174</v>
      </c>
      <c r="E325" s="48"/>
      <c r="F325" s="48">
        <f t="shared" si="67"/>
        <v>185.66217391304349</v>
      </c>
      <c r="G325" s="48">
        <f t="shared" si="68"/>
        <v>1.0784712916655563</v>
      </c>
      <c r="H325" s="48">
        <f t="shared" si="69"/>
        <v>32.763913043478261</v>
      </c>
      <c r="I325" s="48">
        <f t="shared" si="70"/>
        <v>232.99523755691342</v>
      </c>
      <c r="J325" s="48"/>
      <c r="K325" s="48">
        <f>I325*1.15</f>
        <v>267.94452319045041</v>
      </c>
      <c r="L325" s="49">
        <f>K325-C325</f>
        <v>16.754523190450413</v>
      </c>
      <c r="M325" s="50">
        <f>L325/C325</f>
        <v>6.6700597915722817E-2</v>
      </c>
      <c r="Q325" s="54">
        <v>0</v>
      </c>
      <c r="R325" s="55">
        <v>17.294</v>
      </c>
      <c r="S325" s="55">
        <v>17.689900000000002</v>
      </c>
      <c r="T325" s="56">
        <f t="shared" si="71"/>
        <v>0</v>
      </c>
      <c r="U325" s="57">
        <v>0.75</v>
      </c>
      <c r="V325" s="58">
        <v>96.2</v>
      </c>
      <c r="W325" s="58">
        <v>103.5</v>
      </c>
      <c r="X325" s="59">
        <f t="shared" si="72"/>
        <v>0.80691268191268195</v>
      </c>
      <c r="Y325" s="60">
        <v>0.16</v>
      </c>
      <c r="Z325" s="61">
        <v>92</v>
      </c>
      <c r="AA325" s="61">
        <v>103.4</v>
      </c>
      <c r="AB325" s="62">
        <f t="shared" si="73"/>
        <v>0.17982608695652175</v>
      </c>
      <c r="AC325" s="63">
        <v>0.09</v>
      </c>
      <c r="AD325" s="64">
        <v>98.7</v>
      </c>
      <c r="AE325" s="65">
        <v>100.6</v>
      </c>
      <c r="AF325" s="66">
        <f t="shared" si="74"/>
        <v>9.1732522796352578E-2</v>
      </c>
      <c r="AG325" s="67">
        <v>0</v>
      </c>
      <c r="AH325" s="68">
        <v>90.4</v>
      </c>
      <c r="AI325" s="68">
        <v>104.3</v>
      </c>
      <c r="AJ325" s="69">
        <f t="shared" si="75"/>
        <v>0</v>
      </c>
      <c r="AK325" s="70">
        <v>0</v>
      </c>
      <c r="AL325" s="71">
        <v>158.5</v>
      </c>
      <c r="AM325" s="71">
        <v>181</v>
      </c>
      <c r="AN325" s="72">
        <f t="shared" si="76"/>
        <v>0</v>
      </c>
      <c r="AO325" s="73">
        <f t="shared" si="77"/>
        <v>1</v>
      </c>
    </row>
    <row r="326" spans="1:41" x14ac:dyDescent="0.35">
      <c r="A326" s="48" t="s">
        <v>352</v>
      </c>
      <c r="B326" s="48" t="s">
        <v>896</v>
      </c>
      <c r="C326" s="48">
        <v>266.92</v>
      </c>
      <c r="D326" s="48">
        <f>C326/1.15</f>
        <v>232.10434782608698</v>
      </c>
      <c r="E326" s="48"/>
      <c r="F326" s="48">
        <f t="shared" si="67"/>
        <v>197.28869565217391</v>
      </c>
      <c r="G326" s="48">
        <f t="shared" si="68"/>
        <v>1.0784712916655563</v>
      </c>
      <c r="H326" s="48">
        <f t="shared" si="69"/>
        <v>34.815652173913044</v>
      </c>
      <c r="I326" s="48">
        <f t="shared" si="70"/>
        <v>247.58584660492588</v>
      </c>
      <c r="J326" s="48"/>
      <c r="K326" s="48">
        <f>I326*1.15</f>
        <v>284.72372359566475</v>
      </c>
      <c r="L326" s="49">
        <f>K326-C326</f>
        <v>17.803723595664735</v>
      </c>
      <c r="M326" s="50">
        <f>L326/C326</f>
        <v>6.6700597915722817E-2</v>
      </c>
      <c r="Q326" s="54">
        <v>0</v>
      </c>
      <c r="R326" s="55">
        <v>17.294</v>
      </c>
      <c r="S326" s="55">
        <v>17.689900000000002</v>
      </c>
      <c r="T326" s="56">
        <f t="shared" si="71"/>
        <v>0</v>
      </c>
      <c r="U326" s="57">
        <v>0.75</v>
      </c>
      <c r="V326" s="58">
        <v>96.2</v>
      </c>
      <c r="W326" s="58">
        <v>103.5</v>
      </c>
      <c r="X326" s="59">
        <f t="shared" si="72"/>
        <v>0.80691268191268195</v>
      </c>
      <c r="Y326" s="60">
        <v>0.16</v>
      </c>
      <c r="Z326" s="61">
        <v>92</v>
      </c>
      <c r="AA326" s="61">
        <v>103.4</v>
      </c>
      <c r="AB326" s="62">
        <f t="shared" si="73"/>
        <v>0.17982608695652175</v>
      </c>
      <c r="AC326" s="63">
        <v>0.09</v>
      </c>
      <c r="AD326" s="64">
        <v>98.7</v>
      </c>
      <c r="AE326" s="65">
        <v>100.6</v>
      </c>
      <c r="AF326" s="66">
        <f t="shared" si="74"/>
        <v>9.1732522796352578E-2</v>
      </c>
      <c r="AG326" s="67">
        <v>0</v>
      </c>
      <c r="AH326" s="68">
        <v>90.4</v>
      </c>
      <c r="AI326" s="68">
        <v>104.3</v>
      </c>
      <c r="AJ326" s="69">
        <f t="shared" si="75"/>
        <v>0</v>
      </c>
      <c r="AK326" s="70">
        <v>0</v>
      </c>
      <c r="AL326" s="71">
        <v>158.5</v>
      </c>
      <c r="AM326" s="71">
        <v>181</v>
      </c>
      <c r="AN326" s="72">
        <f t="shared" si="76"/>
        <v>0</v>
      </c>
      <c r="AO326" s="73">
        <f t="shared" si="77"/>
        <v>1</v>
      </c>
    </row>
    <row r="327" spans="1:41" x14ac:dyDescent="0.35">
      <c r="A327" s="48" t="s">
        <v>353</v>
      </c>
      <c r="B327" s="48" t="s">
        <v>896</v>
      </c>
      <c r="C327" s="48">
        <v>322.22000000000003</v>
      </c>
      <c r="D327" s="48">
        <f>C327/1.15</f>
        <v>280.19130434782613</v>
      </c>
      <c r="E327" s="48"/>
      <c r="F327" s="48">
        <f t="shared" si="67"/>
        <v>238.16260869565221</v>
      </c>
      <c r="G327" s="48">
        <f t="shared" si="68"/>
        <v>1.0784712916655563</v>
      </c>
      <c r="H327" s="48">
        <f t="shared" si="69"/>
        <v>42.028695652173916</v>
      </c>
      <c r="I327" s="48">
        <f t="shared" si="70"/>
        <v>298.88023187861239</v>
      </c>
      <c r="J327" s="48"/>
      <c r="K327" s="48">
        <f>I327*1.15</f>
        <v>343.71226666040423</v>
      </c>
      <c r="L327" s="49">
        <f>K327-C327</f>
        <v>21.492266660404198</v>
      </c>
      <c r="M327" s="50">
        <f>L327/C327</f>
        <v>6.670059791572279E-2</v>
      </c>
      <c r="Q327" s="54">
        <v>0</v>
      </c>
      <c r="R327" s="55">
        <v>17.294</v>
      </c>
      <c r="S327" s="55">
        <v>17.689900000000002</v>
      </c>
      <c r="T327" s="56">
        <f t="shared" si="71"/>
        <v>0</v>
      </c>
      <c r="U327" s="57">
        <v>0.75</v>
      </c>
      <c r="V327" s="58">
        <v>96.2</v>
      </c>
      <c r="W327" s="58">
        <v>103.5</v>
      </c>
      <c r="X327" s="59">
        <f t="shared" si="72"/>
        <v>0.80691268191268195</v>
      </c>
      <c r="Y327" s="60">
        <v>0.16</v>
      </c>
      <c r="Z327" s="61">
        <v>92</v>
      </c>
      <c r="AA327" s="61">
        <v>103.4</v>
      </c>
      <c r="AB327" s="62">
        <f t="shared" si="73"/>
        <v>0.17982608695652175</v>
      </c>
      <c r="AC327" s="63">
        <v>0.09</v>
      </c>
      <c r="AD327" s="64">
        <v>98.7</v>
      </c>
      <c r="AE327" s="65">
        <v>100.6</v>
      </c>
      <c r="AF327" s="66">
        <f t="shared" si="74"/>
        <v>9.1732522796352578E-2</v>
      </c>
      <c r="AG327" s="67">
        <v>0</v>
      </c>
      <c r="AH327" s="68">
        <v>90.4</v>
      </c>
      <c r="AI327" s="68">
        <v>104.3</v>
      </c>
      <c r="AJ327" s="69">
        <f t="shared" si="75"/>
        <v>0</v>
      </c>
      <c r="AK327" s="70">
        <v>0</v>
      </c>
      <c r="AL327" s="71">
        <v>158.5</v>
      </c>
      <c r="AM327" s="71">
        <v>181</v>
      </c>
      <c r="AN327" s="72">
        <f t="shared" si="76"/>
        <v>0</v>
      </c>
      <c r="AO327" s="73">
        <f t="shared" si="77"/>
        <v>1</v>
      </c>
    </row>
    <row r="328" spans="1:41" x14ac:dyDescent="0.35">
      <c r="A328" s="48" t="s">
        <v>354</v>
      </c>
      <c r="B328" s="48" t="s">
        <v>896</v>
      </c>
      <c r="C328" s="48">
        <v>332.9</v>
      </c>
      <c r="D328" s="48">
        <f>C328/1.15</f>
        <v>289.47826086956525</v>
      </c>
      <c r="E328" s="48"/>
      <c r="F328" s="48">
        <f t="shared" si="67"/>
        <v>246.05652173913046</v>
      </c>
      <c r="G328" s="48">
        <f t="shared" si="68"/>
        <v>1.0784712916655563</v>
      </c>
      <c r="H328" s="48">
        <f t="shared" si="69"/>
        <v>43.421739130434787</v>
      </c>
      <c r="I328" s="48">
        <f t="shared" si="70"/>
        <v>308.78663395316886</v>
      </c>
      <c r="J328" s="48"/>
      <c r="K328" s="48">
        <f>I328*1.15</f>
        <v>355.10462904614417</v>
      </c>
      <c r="L328" s="49">
        <f>K328-C328</f>
        <v>22.204629046144191</v>
      </c>
      <c r="M328" s="50">
        <f>L328/C328</f>
        <v>6.6700597915723012E-2</v>
      </c>
      <c r="Q328" s="54">
        <v>0</v>
      </c>
      <c r="R328" s="55">
        <v>17.294</v>
      </c>
      <c r="S328" s="55">
        <v>17.689900000000002</v>
      </c>
      <c r="T328" s="56">
        <f t="shared" si="71"/>
        <v>0</v>
      </c>
      <c r="U328" s="57">
        <v>0.75</v>
      </c>
      <c r="V328" s="58">
        <v>96.2</v>
      </c>
      <c r="W328" s="58">
        <v>103.5</v>
      </c>
      <c r="X328" s="59">
        <f t="shared" si="72"/>
        <v>0.80691268191268195</v>
      </c>
      <c r="Y328" s="60">
        <v>0.16</v>
      </c>
      <c r="Z328" s="61">
        <v>92</v>
      </c>
      <c r="AA328" s="61">
        <v>103.4</v>
      </c>
      <c r="AB328" s="62">
        <f t="shared" si="73"/>
        <v>0.17982608695652175</v>
      </c>
      <c r="AC328" s="63">
        <v>0.09</v>
      </c>
      <c r="AD328" s="64">
        <v>98.7</v>
      </c>
      <c r="AE328" s="65">
        <v>100.6</v>
      </c>
      <c r="AF328" s="66">
        <f t="shared" si="74"/>
        <v>9.1732522796352578E-2</v>
      </c>
      <c r="AG328" s="67">
        <v>0</v>
      </c>
      <c r="AH328" s="68">
        <v>90.4</v>
      </c>
      <c r="AI328" s="68">
        <v>104.3</v>
      </c>
      <c r="AJ328" s="69">
        <f t="shared" si="75"/>
        <v>0</v>
      </c>
      <c r="AK328" s="70">
        <v>0</v>
      </c>
      <c r="AL328" s="71">
        <v>158.5</v>
      </c>
      <c r="AM328" s="71">
        <v>181</v>
      </c>
      <c r="AN328" s="72">
        <f t="shared" si="76"/>
        <v>0</v>
      </c>
      <c r="AO328" s="73">
        <f t="shared" si="77"/>
        <v>1</v>
      </c>
    </row>
    <row r="329" spans="1:41" x14ac:dyDescent="0.35">
      <c r="A329" s="48" t="s">
        <v>355</v>
      </c>
      <c r="B329" s="48" t="s">
        <v>896</v>
      </c>
      <c r="C329" s="48">
        <v>390.87</v>
      </c>
      <c r="D329" s="48">
        <f>C329/1.15</f>
        <v>339.88695652173914</v>
      </c>
      <c r="E329" s="48"/>
      <c r="F329" s="48">
        <f t="shared" si="67"/>
        <v>288.90391304347827</v>
      </c>
      <c r="G329" s="48">
        <f t="shared" si="68"/>
        <v>1.0784712916655563</v>
      </c>
      <c r="H329" s="48">
        <f t="shared" si="69"/>
        <v>50.983043478260868</v>
      </c>
      <c r="I329" s="48">
        <f t="shared" si="70"/>
        <v>362.55761974549443</v>
      </c>
      <c r="J329" s="48"/>
      <c r="K329" s="48">
        <f>I329*1.15</f>
        <v>416.94126270731857</v>
      </c>
      <c r="L329" s="49">
        <f>K329-C329</f>
        <v>26.071262707318567</v>
      </c>
      <c r="M329" s="50">
        <f>L329/C329</f>
        <v>6.670059791572279E-2</v>
      </c>
      <c r="Q329" s="54">
        <v>0</v>
      </c>
      <c r="R329" s="55">
        <v>17.294</v>
      </c>
      <c r="S329" s="55">
        <v>17.689900000000002</v>
      </c>
      <c r="T329" s="56">
        <f t="shared" si="71"/>
        <v>0</v>
      </c>
      <c r="U329" s="57">
        <v>0.75</v>
      </c>
      <c r="V329" s="58">
        <v>96.2</v>
      </c>
      <c r="W329" s="58">
        <v>103.5</v>
      </c>
      <c r="X329" s="59">
        <f t="shared" si="72"/>
        <v>0.80691268191268195</v>
      </c>
      <c r="Y329" s="60">
        <v>0.16</v>
      </c>
      <c r="Z329" s="61">
        <v>92</v>
      </c>
      <c r="AA329" s="61">
        <v>103.4</v>
      </c>
      <c r="AB329" s="62">
        <f t="shared" si="73"/>
        <v>0.17982608695652175</v>
      </c>
      <c r="AC329" s="63">
        <v>0.09</v>
      </c>
      <c r="AD329" s="64">
        <v>98.7</v>
      </c>
      <c r="AE329" s="65">
        <v>100.6</v>
      </c>
      <c r="AF329" s="66">
        <f t="shared" si="74"/>
        <v>9.1732522796352578E-2</v>
      </c>
      <c r="AG329" s="67">
        <v>0</v>
      </c>
      <c r="AH329" s="68">
        <v>90.4</v>
      </c>
      <c r="AI329" s="68">
        <v>104.3</v>
      </c>
      <c r="AJ329" s="69">
        <f t="shared" si="75"/>
        <v>0</v>
      </c>
      <c r="AK329" s="70">
        <v>0</v>
      </c>
      <c r="AL329" s="71">
        <v>158.5</v>
      </c>
      <c r="AM329" s="71">
        <v>181</v>
      </c>
      <c r="AN329" s="72">
        <f t="shared" si="76"/>
        <v>0</v>
      </c>
      <c r="AO329" s="73">
        <f t="shared" si="77"/>
        <v>1</v>
      </c>
    </row>
    <row r="330" spans="1:41" x14ac:dyDescent="0.35">
      <c r="A330" s="48" t="s">
        <v>356</v>
      </c>
      <c r="B330" s="48" t="s">
        <v>896</v>
      </c>
      <c r="C330" s="48">
        <v>396.95</v>
      </c>
      <c r="D330" s="48">
        <f>C330/1.15</f>
        <v>345.17391304347825</v>
      </c>
      <c r="E330" s="48"/>
      <c r="F330" s="48">
        <f t="shared" si="67"/>
        <v>293.39782608695651</v>
      </c>
      <c r="G330" s="48">
        <f t="shared" si="68"/>
        <v>1.0784712916655563</v>
      </c>
      <c r="H330" s="48">
        <f t="shared" si="69"/>
        <v>51.776086956521738</v>
      </c>
      <c r="I330" s="48">
        <f t="shared" si="70"/>
        <v>368.197219428388</v>
      </c>
      <c r="J330" s="48"/>
      <c r="K330" s="48">
        <f>I330*1.15</f>
        <v>423.42680234264617</v>
      </c>
      <c r="L330" s="49">
        <f>K330-C330</f>
        <v>26.476802342646181</v>
      </c>
      <c r="M330" s="50">
        <f>L330/C330</f>
        <v>6.6700597915722845E-2</v>
      </c>
      <c r="Q330" s="54">
        <v>0</v>
      </c>
      <c r="R330" s="55">
        <v>17.294</v>
      </c>
      <c r="S330" s="55">
        <v>17.689900000000002</v>
      </c>
      <c r="T330" s="56">
        <f t="shared" si="71"/>
        <v>0</v>
      </c>
      <c r="U330" s="57">
        <v>0.75</v>
      </c>
      <c r="V330" s="58">
        <v>96.2</v>
      </c>
      <c r="W330" s="58">
        <v>103.5</v>
      </c>
      <c r="X330" s="59">
        <f t="shared" si="72"/>
        <v>0.80691268191268195</v>
      </c>
      <c r="Y330" s="60">
        <v>0.16</v>
      </c>
      <c r="Z330" s="61">
        <v>92</v>
      </c>
      <c r="AA330" s="61">
        <v>103.4</v>
      </c>
      <c r="AB330" s="62">
        <f t="shared" si="73"/>
        <v>0.17982608695652175</v>
      </c>
      <c r="AC330" s="63">
        <v>0.09</v>
      </c>
      <c r="AD330" s="64">
        <v>98.7</v>
      </c>
      <c r="AE330" s="65">
        <v>100.6</v>
      </c>
      <c r="AF330" s="66">
        <f t="shared" si="74"/>
        <v>9.1732522796352578E-2</v>
      </c>
      <c r="AG330" s="67">
        <v>0</v>
      </c>
      <c r="AH330" s="68">
        <v>90.4</v>
      </c>
      <c r="AI330" s="68">
        <v>104.3</v>
      </c>
      <c r="AJ330" s="69">
        <f t="shared" si="75"/>
        <v>0</v>
      </c>
      <c r="AK330" s="70">
        <v>0</v>
      </c>
      <c r="AL330" s="71">
        <v>158.5</v>
      </c>
      <c r="AM330" s="71">
        <v>181</v>
      </c>
      <c r="AN330" s="72">
        <f t="shared" si="76"/>
        <v>0</v>
      </c>
      <c r="AO330" s="73">
        <f t="shared" si="77"/>
        <v>1</v>
      </c>
    </row>
    <row r="331" spans="1:41" x14ac:dyDescent="0.35">
      <c r="A331" s="48" t="s">
        <v>357</v>
      </c>
      <c r="B331" s="48" t="s">
        <v>896</v>
      </c>
      <c r="C331" s="48">
        <v>402.78</v>
      </c>
      <c r="D331" s="48">
        <f>C331/1.15</f>
        <v>350.24347826086955</v>
      </c>
      <c r="E331" s="48"/>
      <c r="F331" s="48">
        <f t="shared" si="67"/>
        <v>297.70695652173913</v>
      </c>
      <c r="G331" s="48">
        <f t="shared" si="68"/>
        <v>1.0784712916655563</v>
      </c>
      <c r="H331" s="48">
        <f t="shared" si="69"/>
        <v>52.536521739130428</v>
      </c>
      <c r="I331" s="48">
        <f t="shared" si="70"/>
        <v>373.60492767695206</v>
      </c>
      <c r="J331" s="48"/>
      <c r="K331" s="48">
        <f>I331*1.15</f>
        <v>429.64566682849483</v>
      </c>
      <c r="L331" s="49">
        <f>K331-C331</f>
        <v>26.865666828494852</v>
      </c>
      <c r="M331" s="50">
        <f>L331/C331</f>
        <v>6.6700597915722859E-2</v>
      </c>
      <c r="Q331" s="54">
        <v>0</v>
      </c>
      <c r="R331" s="55">
        <v>17.294</v>
      </c>
      <c r="S331" s="55">
        <v>17.689900000000002</v>
      </c>
      <c r="T331" s="56">
        <f t="shared" si="71"/>
        <v>0</v>
      </c>
      <c r="U331" s="57">
        <v>0.75</v>
      </c>
      <c r="V331" s="58">
        <v>96.2</v>
      </c>
      <c r="W331" s="58">
        <v>103.5</v>
      </c>
      <c r="X331" s="59">
        <f t="shared" si="72"/>
        <v>0.80691268191268195</v>
      </c>
      <c r="Y331" s="60">
        <v>0.16</v>
      </c>
      <c r="Z331" s="61">
        <v>92</v>
      </c>
      <c r="AA331" s="61">
        <v>103.4</v>
      </c>
      <c r="AB331" s="62">
        <f t="shared" si="73"/>
        <v>0.17982608695652175</v>
      </c>
      <c r="AC331" s="63">
        <v>0.09</v>
      </c>
      <c r="AD331" s="64">
        <v>98.7</v>
      </c>
      <c r="AE331" s="65">
        <v>100.6</v>
      </c>
      <c r="AF331" s="66">
        <f t="shared" si="74"/>
        <v>9.1732522796352578E-2</v>
      </c>
      <c r="AG331" s="67">
        <v>0</v>
      </c>
      <c r="AH331" s="68">
        <v>90.4</v>
      </c>
      <c r="AI331" s="68">
        <v>104.3</v>
      </c>
      <c r="AJ331" s="69">
        <f t="shared" si="75"/>
        <v>0</v>
      </c>
      <c r="AK331" s="70">
        <v>0</v>
      </c>
      <c r="AL331" s="71">
        <v>158.5</v>
      </c>
      <c r="AM331" s="71">
        <v>181</v>
      </c>
      <c r="AN331" s="72">
        <f t="shared" si="76"/>
        <v>0</v>
      </c>
      <c r="AO331" s="73">
        <f t="shared" si="77"/>
        <v>1</v>
      </c>
    </row>
    <row r="332" spans="1:41" x14ac:dyDescent="0.35">
      <c r="A332" s="48" t="s">
        <v>358</v>
      </c>
      <c r="B332" s="48" t="s">
        <v>896</v>
      </c>
      <c r="C332" s="48">
        <v>471.35</v>
      </c>
      <c r="D332" s="48">
        <f>C332/1.15</f>
        <v>409.86956521739137</v>
      </c>
      <c r="E332" s="48"/>
      <c r="F332" s="48">
        <f t="shared" si="67"/>
        <v>348.38913043478266</v>
      </c>
      <c r="G332" s="48">
        <f t="shared" si="68"/>
        <v>1.0784712916655563</v>
      </c>
      <c r="H332" s="48">
        <f t="shared" si="69"/>
        <v>61.480434782608704</v>
      </c>
      <c r="I332" s="48">
        <f t="shared" si="70"/>
        <v>437.20811028484877</v>
      </c>
      <c r="J332" s="48"/>
      <c r="K332" s="48">
        <f>I332*1.15</f>
        <v>502.78932682757608</v>
      </c>
      <c r="L332" s="49">
        <f>K332-C332</f>
        <v>31.439326827576053</v>
      </c>
      <c r="M332" s="50">
        <f>L332/C332</f>
        <v>6.6700597915723039E-2</v>
      </c>
      <c r="Q332" s="54">
        <v>0</v>
      </c>
      <c r="R332" s="55">
        <v>17.294</v>
      </c>
      <c r="S332" s="55">
        <v>17.689900000000002</v>
      </c>
      <c r="T332" s="56">
        <f t="shared" si="71"/>
        <v>0</v>
      </c>
      <c r="U332" s="57">
        <v>0.75</v>
      </c>
      <c r="V332" s="58">
        <v>96.2</v>
      </c>
      <c r="W332" s="58">
        <v>103.5</v>
      </c>
      <c r="X332" s="59">
        <f t="shared" si="72"/>
        <v>0.80691268191268195</v>
      </c>
      <c r="Y332" s="60">
        <v>0.16</v>
      </c>
      <c r="Z332" s="61">
        <v>92</v>
      </c>
      <c r="AA332" s="61">
        <v>103.4</v>
      </c>
      <c r="AB332" s="62">
        <f t="shared" si="73"/>
        <v>0.17982608695652175</v>
      </c>
      <c r="AC332" s="63">
        <v>0.09</v>
      </c>
      <c r="AD332" s="64">
        <v>98.7</v>
      </c>
      <c r="AE332" s="65">
        <v>100.6</v>
      </c>
      <c r="AF332" s="66">
        <f t="shared" si="74"/>
        <v>9.1732522796352578E-2</v>
      </c>
      <c r="AG332" s="67">
        <v>0</v>
      </c>
      <c r="AH332" s="68">
        <v>90.4</v>
      </c>
      <c r="AI332" s="68">
        <v>104.3</v>
      </c>
      <c r="AJ332" s="69">
        <f t="shared" si="75"/>
        <v>0</v>
      </c>
      <c r="AK332" s="70">
        <v>0</v>
      </c>
      <c r="AL332" s="71">
        <v>158.5</v>
      </c>
      <c r="AM332" s="71">
        <v>181</v>
      </c>
      <c r="AN332" s="72">
        <f t="shared" si="76"/>
        <v>0</v>
      </c>
      <c r="AO332" s="73">
        <f t="shared" si="77"/>
        <v>1</v>
      </c>
    </row>
    <row r="333" spans="1:41" x14ac:dyDescent="0.35">
      <c r="A333" s="48" t="s">
        <v>359</v>
      </c>
      <c r="B333" s="48" t="s">
        <v>896</v>
      </c>
      <c r="C333" s="48">
        <v>109.89</v>
      </c>
      <c r="D333" s="48">
        <f>C333/1.15</f>
        <v>95.556521739130446</v>
      </c>
      <c r="E333" s="48"/>
      <c r="F333" s="48">
        <f t="shared" si="67"/>
        <v>81.223043478260877</v>
      </c>
      <c r="G333" s="48">
        <f t="shared" si="68"/>
        <v>1.0784712916655563</v>
      </c>
      <c r="H333" s="48">
        <f t="shared" si="69"/>
        <v>14.333478260869567</v>
      </c>
      <c r="I333" s="48">
        <f t="shared" si="70"/>
        <v>101.93019887387722</v>
      </c>
      <c r="J333" s="48"/>
      <c r="K333" s="48">
        <f>I333*1.15</f>
        <v>117.2197287049588</v>
      </c>
      <c r="L333" s="49">
        <f>K333-C333</f>
        <v>7.3297287049587965</v>
      </c>
      <c r="M333" s="50">
        <f>L333/C333</f>
        <v>6.670059791572297E-2</v>
      </c>
      <c r="Q333" s="54">
        <v>0</v>
      </c>
      <c r="R333" s="55">
        <v>17.294</v>
      </c>
      <c r="S333" s="55">
        <v>17.689900000000002</v>
      </c>
      <c r="T333" s="56">
        <f t="shared" si="71"/>
        <v>0</v>
      </c>
      <c r="U333" s="57">
        <v>0.75</v>
      </c>
      <c r="V333" s="58">
        <v>96.2</v>
      </c>
      <c r="W333" s="58">
        <v>103.5</v>
      </c>
      <c r="X333" s="59">
        <f t="shared" si="72"/>
        <v>0.80691268191268195</v>
      </c>
      <c r="Y333" s="60">
        <v>0.16</v>
      </c>
      <c r="Z333" s="61">
        <v>92</v>
      </c>
      <c r="AA333" s="61">
        <v>103.4</v>
      </c>
      <c r="AB333" s="62">
        <f t="shared" si="73"/>
        <v>0.17982608695652175</v>
      </c>
      <c r="AC333" s="63">
        <v>0.09</v>
      </c>
      <c r="AD333" s="64">
        <v>98.7</v>
      </c>
      <c r="AE333" s="65">
        <v>100.6</v>
      </c>
      <c r="AF333" s="66">
        <f t="shared" si="74"/>
        <v>9.1732522796352578E-2</v>
      </c>
      <c r="AG333" s="67">
        <v>0</v>
      </c>
      <c r="AH333" s="68">
        <v>90.4</v>
      </c>
      <c r="AI333" s="68">
        <v>104.3</v>
      </c>
      <c r="AJ333" s="69">
        <f t="shared" si="75"/>
        <v>0</v>
      </c>
      <c r="AK333" s="70">
        <v>0</v>
      </c>
      <c r="AL333" s="71">
        <v>158.5</v>
      </c>
      <c r="AM333" s="71">
        <v>181</v>
      </c>
      <c r="AN333" s="72">
        <f t="shared" si="76"/>
        <v>0</v>
      </c>
      <c r="AO333" s="73">
        <f t="shared" si="77"/>
        <v>1</v>
      </c>
    </row>
    <row r="334" spans="1:41" x14ac:dyDescent="0.35">
      <c r="A334" s="48" t="s">
        <v>360</v>
      </c>
      <c r="B334" s="48" t="s">
        <v>896</v>
      </c>
      <c r="C334" s="48">
        <v>146.35</v>
      </c>
      <c r="D334" s="48">
        <f>C334/1.15</f>
        <v>127.26086956521739</v>
      </c>
      <c r="E334" s="48"/>
      <c r="F334" s="48">
        <f t="shared" si="67"/>
        <v>108.17173913043477</v>
      </c>
      <c r="G334" s="48">
        <f t="shared" si="68"/>
        <v>1.0784712916655563</v>
      </c>
      <c r="H334" s="48">
        <f t="shared" si="69"/>
        <v>19.089130434782607</v>
      </c>
      <c r="I334" s="48">
        <f t="shared" si="70"/>
        <v>135.74924565649221</v>
      </c>
      <c r="J334" s="48"/>
      <c r="K334" s="48">
        <f>I334*1.15</f>
        <v>156.11163250496602</v>
      </c>
      <c r="L334" s="49">
        <f>K334-C334</f>
        <v>9.7616325049660304</v>
      </c>
      <c r="M334" s="50">
        <f>L334/C334</f>
        <v>6.670059791572279E-2</v>
      </c>
      <c r="Q334" s="54">
        <v>0</v>
      </c>
      <c r="R334" s="55">
        <v>17.294</v>
      </c>
      <c r="S334" s="55">
        <v>17.689900000000002</v>
      </c>
      <c r="T334" s="56">
        <f t="shared" si="71"/>
        <v>0</v>
      </c>
      <c r="U334" s="57">
        <v>0.75</v>
      </c>
      <c r="V334" s="58">
        <v>96.2</v>
      </c>
      <c r="W334" s="58">
        <v>103.5</v>
      </c>
      <c r="X334" s="59">
        <f t="shared" si="72"/>
        <v>0.80691268191268195</v>
      </c>
      <c r="Y334" s="60">
        <v>0.16</v>
      </c>
      <c r="Z334" s="61">
        <v>92</v>
      </c>
      <c r="AA334" s="61">
        <v>103.4</v>
      </c>
      <c r="AB334" s="62">
        <f t="shared" si="73"/>
        <v>0.17982608695652175</v>
      </c>
      <c r="AC334" s="63">
        <v>0.09</v>
      </c>
      <c r="AD334" s="64">
        <v>98.7</v>
      </c>
      <c r="AE334" s="65">
        <v>100.6</v>
      </c>
      <c r="AF334" s="66">
        <f t="shared" si="74"/>
        <v>9.1732522796352578E-2</v>
      </c>
      <c r="AG334" s="67">
        <v>0</v>
      </c>
      <c r="AH334" s="68">
        <v>90.4</v>
      </c>
      <c r="AI334" s="68">
        <v>104.3</v>
      </c>
      <c r="AJ334" s="69">
        <f t="shared" si="75"/>
        <v>0</v>
      </c>
      <c r="AK334" s="70">
        <v>0</v>
      </c>
      <c r="AL334" s="71">
        <v>158.5</v>
      </c>
      <c r="AM334" s="71">
        <v>181</v>
      </c>
      <c r="AN334" s="72">
        <f t="shared" si="76"/>
        <v>0</v>
      </c>
      <c r="AO334" s="73">
        <f t="shared" si="77"/>
        <v>1</v>
      </c>
    </row>
    <row r="335" spans="1:41" x14ac:dyDescent="0.35">
      <c r="A335" s="48" t="s">
        <v>361</v>
      </c>
      <c r="B335" s="48" t="s">
        <v>896</v>
      </c>
      <c r="C335" s="48">
        <v>1682.36</v>
      </c>
      <c r="D335" s="48">
        <f>C335/1.15</f>
        <v>1462.9217391304348</v>
      </c>
      <c r="E335" s="48"/>
      <c r="F335" s="48">
        <f t="shared" si="67"/>
        <v>1243.4834782608696</v>
      </c>
      <c r="G335" s="48">
        <f t="shared" si="68"/>
        <v>1.0784712916655563</v>
      </c>
      <c r="H335" s="48">
        <f t="shared" si="69"/>
        <v>219.43826086956523</v>
      </c>
      <c r="I335" s="48">
        <f t="shared" si="70"/>
        <v>1560.4994938343441</v>
      </c>
      <c r="J335" s="48"/>
      <c r="K335" s="48">
        <f>I335*1.15</f>
        <v>1794.5744179094957</v>
      </c>
      <c r="L335" s="49">
        <f>K335-C335</f>
        <v>112.21441790949575</v>
      </c>
      <c r="M335" s="50">
        <f>L335/C335</f>
        <v>6.6700597915723012E-2</v>
      </c>
      <c r="Q335" s="54">
        <v>0</v>
      </c>
      <c r="R335" s="55">
        <v>17.294</v>
      </c>
      <c r="S335" s="55">
        <v>17.689900000000002</v>
      </c>
      <c r="T335" s="56">
        <f t="shared" si="71"/>
        <v>0</v>
      </c>
      <c r="U335" s="57">
        <v>0.75</v>
      </c>
      <c r="V335" s="58">
        <v>96.2</v>
      </c>
      <c r="W335" s="58">
        <v>103.5</v>
      </c>
      <c r="X335" s="59">
        <f t="shared" si="72"/>
        <v>0.80691268191268195</v>
      </c>
      <c r="Y335" s="60">
        <v>0.16</v>
      </c>
      <c r="Z335" s="61">
        <v>92</v>
      </c>
      <c r="AA335" s="61">
        <v>103.4</v>
      </c>
      <c r="AB335" s="62">
        <f t="shared" si="73"/>
        <v>0.17982608695652175</v>
      </c>
      <c r="AC335" s="63">
        <v>0.09</v>
      </c>
      <c r="AD335" s="64">
        <v>98.7</v>
      </c>
      <c r="AE335" s="65">
        <v>100.6</v>
      </c>
      <c r="AF335" s="66">
        <f t="shared" si="74"/>
        <v>9.1732522796352578E-2</v>
      </c>
      <c r="AG335" s="67">
        <v>0</v>
      </c>
      <c r="AH335" s="68">
        <v>90.4</v>
      </c>
      <c r="AI335" s="68">
        <v>104.3</v>
      </c>
      <c r="AJ335" s="69">
        <f t="shared" si="75"/>
        <v>0</v>
      </c>
      <c r="AK335" s="70">
        <v>0</v>
      </c>
      <c r="AL335" s="71">
        <v>158.5</v>
      </c>
      <c r="AM335" s="71">
        <v>181</v>
      </c>
      <c r="AN335" s="72">
        <f t="shared" si="76"/>
        <v>0</v>
      </c>
      <c r="AO335" s="73">
        <f t="shared" si="77"/>
        <v>1</v>
      </c>
    </row>
    <row r="336" spans="1:41" x14ac:dyDescent="0.35">
      <c r="A336" s="48" t="s">
        <v>362</v>
      </c>
      <c r="B336" s="48" t="s">
        <v>896</v>
      </c>
      <c r="C336" s="48">
        <v>1041.6199999999999</v>
      </c>
      <c r="D336" s="48">
        <f>C336/1.15</f>
        <v>905.75652173913045</v>
      </c>
      <c r="E336" s="48"/>
      <c r="F336" s="48">
        <f t="shared" si="67"/>
        <v>769.89304347826089</v>
      </c>
      <c r="G336" s="48">
        <f t="shared" si="68"/>
        <v>1.0784712916655563</v>
      </c>
      <c r="H336" s="48">
        <f t="shared" si="69"/>
        <v>135.86347826086956</v>
      </c>
      <c r="I336" s="48">
        <f t="shared" si="70"/>
        <v>966.17102330519594</v>
      </c>
      <c r="J336" s="48"/>
      <c r="K336" s="48">
        <f>I336*1.15</f>
        <v>1111.0966768009753</v>
      </c>
      <c r="L336" s="49">
        <f>K336-C336</f>
        <v>69.476676800975383</v>
      </c>
      <c r="M336" s="50">
        <f>L336/C336</f>
        <v>6.6700597915722998E-2</v>
      </c>
      <c r="Q336" s="54">
        <v>0</v>
      </c>
      <c r="R336" s="55">
        <v>17.294</v>
      </c>
      <c r="S336" s="55">
        <v>17.689900000000002</v>
      </c>
      <c r="T336" s="56">
        <f t="shared" si="71"/>
        <v>0</v>
      </c>
      <c r="U336" s="57">
        <v>0.75</v>
      </c>
      <c r="V336" s="58">
        <v>96.2</v>
      </c>
      <c r="W336" s="58">
        <v>103.5</v>
      </c>
      <c r="X336" s="59">
        <f t="shared" si="72"/>
        <v>0.80691268191268195</v>
      </c>
      <c r="Y336" s="60">
        <v>0.16</v>
      </c>
      <c r="Z336" s="61">
        <v>92</v>
      </c>
      <c r="AA336" s="61">
        <v>103.4</v>
      </c>
      <c r="AB336" s="62">
        <f t="shared" si="73"/>
        <v>0.17982608695652175</v>
      </c>
      <c r="AC336" s="63">
        <v>0.09</v>
      </c>
      <c r="AD336" s="64">
        <v>98.7</v>
      </c>
      <c r="AE336" s="65">
        <v>100.6</v>
      </c>
      <c r="AF336" s="66">
        <f t="shared" si="74"/>
        <v>9.1732522796352578E-2</v>
      </c>
      <c r="AG336" s="67">
        <v>0</v>
      </c>
      <c r="AH336" s="68">
        <v>90.4</v>
      </c>
      <c r="AI336" s="68">
        <v>104.3</v>
      </c>
      <c r="AJ336" s="69">
        <f t="shared" si="75"/>
        <v>0</v>
      </c>
      <c r="AK336" s="70">
        <v>0</v>
      </c>
      <c r="AL336" s="71">
        <v>158.5</v>
      </c>
      <c r="AM336" s="71">
        <v>181</v>
      </c>
      <c r="AN336" s="72">
        <f t="shared" si="76"/>
        <v>0</v>
      </c>
      <c r="AO336" s="73">
        <f t="shared" si="77"/>
        <v>1</v>
      </c>
    </row>
    <row r="337" spans="1:41" x14ac:dyDescent="0.35">
      <c r="A337" s="48" t="s">
        <v>363</v>
      </c>
      <c r="B337" s="48" t="s">
        <v>896</v>
      </c>
      <c r="C337" s="48">
        <v>767.26</v>
      </c>
      <c r="D337" s="48">
        <f>C337/1.15</f>
        <v>667.18260869565222</v>
      </c>
      <c r="E337" s="48"/>
      <c r="F337" s="48">
        <f t="shared" si="67"/>
        <v>567.10521739130434</v>
      </c>
      <c r="G337" s="48">
        <f t="shared" si="68"/>
        <v>1.0784712916655563</v>
      </c>
      <c r="H337" s="48">
        <f t="shared" si="69"/>
        <v>100.07739130434783</v>
      </c>
      <c r="I337" s="48">
        <f t="shared" si="70"/>
        <v>711.68408761462388</v>
      </c>
      <c r="J337" s="48"/>
      <c r="K337" s="48">
        <f>I337*1.15</f>
        <v>818.43670075681734</v>
      </c>
      <c r="L337" s="49">
        <f>K337-C337</f>
        <v>51.176700756817354</v>
      </c>
      <c r="M337" s="50">
        <f>L337/C337</f>
        <v>6.6700597915722637E-2</v>
      </c>
      <c r="Q337" s="54">
        <v>0</v>
      </c>
      <c r="R337" s="55">
        <v>17.294</v>
      </c>
      <c r="S337" s="55">
        <v>17.689900000000002</v>
      </c>
      <c r="T337" s="56">
        <f t="shared" si="71"/>
        <v>0</v>
      </c>
      <c r="U337" s="57">
        <v>0.75</v>
      </c>
      <c r="V337" s="58">
        <v>96.2</v>
      </c>
      <c r="W337" s="58">
        <v>103.5</v>
      </c>
      <c r="X337" s="59">
        <f t="shared" si="72"/>
        <v>0.80691268191268195</v>
      </c>
      <c r="Y337" s="60">
        <v>0.16</v>
      </c>
      <c r="Z337" s="61">
        <v>92</v>
      </c>
      <c r="AA337" s="61">
        <v>103.4</v>
      </c>
      <c r="AB337" s="62">
        <f t="shared" si="73"/>
        <v>0.17982608695652175</v>
      </c>
      <c r="AC337" s="63">
        <v>0.09</v>
      </c>
      <c r="AD337" s="64">
        <v>98.7</v>
      </c>
      <c r="AE337" s="65">
        <v>100.6</v>
      </c>
      <c r="AF337" s="66">
        <f t="shared" si="74"/>
        <v>9.1732522796352578E-2</v>
      </c>
      <c r="AG337" s="67">
        <v>0</v>
      </c>
      <c r="AH337" s="68">
        <v>90.4</v>
      </c>
      <c r="AI337" s="68">
        <v>104.3</v>
      </c>
      <c r="AJ337" s="69">
        <f t="shared" si="75"/>
        <v>0</v>
      </c>
      <c r="AK337" s="70">
        <v>0</v>
      </c>
      <c r="AL337" s="71">
        <v>158.5</v>
      </c>
      <c r="AM337" s="71">
        <v>181</v>
      </c>
      <c r="AN337" s="72">
        <f t="shared" si="76"/>
        <v>0</v>
      </c>
      <c r="AO337" s="73">
        <f t="shared" si="77"/>
        <v>1</v>
      </c>
    </row>
    <row r="338" spans="1:41" x14ac:dyDescent="0.35">
      <c r="A338" s="48" t="s">
        <v>364</v>
      </c>
      <c r="B338" s="48" t="s">
        <v>896</v>
      </c>
      <c r="C338" s="48">
        <v>524.76</v>
      </c>
      <c r="D338" s="48">
        <f>C338/1.15</f>
        <v>456.31304347826091</v>
      </c>
      <c r="E338" s="48"/>
      <c r="F338" s="48">
        <f t="shared" si="67"/>
        <v>387.86608695652177</v>
      </c>
      <c r="G338" s="48">
        <f t="shared" si="68"/>
        <v>1.0784712916655563</v>
      </c>
      <c r="H338" s="48">
        <f t="shared" si="69"/>
        <v>68.446956521739139</v>
      </c>
      <c r="I338" s="48">
        <f t="shared" si="70"/>
        <v>486.74939631500416</v>
      </c>
      <c r="J338" s="48"/>
      <c r="K338" s="48">
        <f>I338*1.15</f>
        <v>559.76180576225477</v>
      </c>
      <c r="L338" s="49">
        <f>K338-C338</f>
        <v>35.001805762254776</v>
      </c>
      <c r="M338" s="50">
        <f>L338/C338</f>
        <v>6.6700597915722956E-2</v>
      </c>
      <c r="Q338" s="54">
        <v>0</v>
      </c>
      <c r="R338" s="55">
        <v>17.294</v>
      </c>
      <c r="S338" s="55">
        <v>17.689900000000002</v>
      </c>
      <c r="T338" s="56">
        <f t="shared" si="71"/>
        <v>0</v>
      </c>
      <c r="U338" s="57">
        <v>0.75</v>
      </c>
      <c r="V338" s="58">
        <v>96.2</v>
      </c>
      <c r="W338" s="58">
        <v>103.5</v>
      </c>
      <c r="X338" s="59">
        <f t="shared" si="72"/>
        <v>0.80691268191268195</v>
      </c>
      <c r="Y338" s="60">
        <v>0.16</v>
      </c>
      <c r="Z338" s="61">
        <v>92</v>
      </c>
      <c r="AA338" s="61">
        <v>103.4</v>
      </c>
      <c r="AB338" s="62">
        <f t="shared" si="73"/>
        <v>0.17982608695652175</v>
      </c>
      <c r="AC338" s="63">
        <v>0.09</v>
      </c>
      <c r="AD338" s="64">
        <v>98.7</v>
      </c>
      <c r="AE338" s="65">
        <v>100.6</v>
      </c>
      <c r="AF338" s="66">
        <f t="shared" si="74"/>
        <v>9.1732522796352578E-2</v>
      </c>
      <c r="AG338" s="67">
        <v>0</v>
      </c>
      <c r="AH338" s="68">
        <v>90.4</v>
      </c>
      <c r="AI338" s="68">
        <v>104.3</v>
      </c>
      <c r="AJ338" s="69">
        <f t="shared" si="75"/>
        <v>0</v>
      </c>
      <c r="AK338" s="70">
        <v>0</v>
      </c>
      <c r="AL338" s="71">
        <v>158.5</v>
      </c>
      <c r="AM338" s="71">
        <v>181</v>
      </c>
      <c r="AN338" s="72">
        <f t="shared" si="76"/>
        <v>0</v>
      </c>
      <c r="AO338" s="73">
        <f t="shared" si="77"/>
        <v>1</v>
      </c>
    </row>
    <row r="339" spans="1:41" x14ac:dyDescent="0.35">
      <c r="A339" s="48" t="s">
        <v>365</v>
      </c>
      <c r="B339" s="48" t="s">
        <v>896</v>
      </c>
      <c r="C339" s="48">
        <v>1092.99</v>
      </c>
      <c r="D339" s="48">
        <f>C339/1.15</f>
        <v>950.42608695652177</v>
      </c>
      <c r="E339" s="48"/>
      <c r="F339" s="48">
        <f t="shared" si="67"/>
        <v>807.86217391304353</v>
      </c>
      <c r="G339" s="48">
        <f t="shared" si="68"/>
        <v>1.0784712916655563</v>
      </c>
      <c r="H339" s="48">
        <f t="shared" si="69"/>
        <v>142.56391304347827</v>
      </c>
      <c r="I339" s="48">
        <f t="shared" si="70"/>
        <v>1013.8200752312226</v>
      </c>
      <c r="J339" s="48"/>
      <c r="K339" s="48">
        <f>I339*1.15</f>
        <v>1165.8930865159059</v>
      </c>
      <c r="L339" s="49">
        <f>K339-C339</f>
        <v>72.903086515905898</v>
      </c>
      <c r="M339" s="50">
        <f>L339/C339</f>
        <v>6.6700597915722831E-2</v>
      </c>
      <c r="Q339" s="54">
        <v>0</v>
      </c>
      <c r="R339" s="55">
        <v>17.294</v>
      </c>
      <c r="S339" s="55">
        <v>17.689900000000002</v>
      </c>
      <c r="T339" s="56">
        <f t="shared" si="71"/>
        <v>0</v>
      </c>
      <c r="U339" s="57">
        <v>0.75</v>
      </c>
      <c r="V339" s="58">
        <v>96.2</v>
      </c>
      <c r="W339" s="58">
        <v>103.5</v>
      </c>
      <c r="X339" s="59">
        <f t="shared" si="72"/>
        <v>0.80691268191268195</v>
      </c>
      <c r="Y339" s="60">
        <v>0.16</v>
      </c>
      <c r="Z339" s="61">
        <v>92</v>
      </c>
      <c r="AA339" s="61">
        <v>103.4</v>
      </c>
      <c r="AB339" s="62">
        <f t="shared" si="73"/>
        <v>0.17982608695652175</v>
      </c>
      <c r="AC339" s="63">
        <v>0.09</v>
      </c>
      <c r="AD339" s="64">
        <v>98.7</v>
      </c>
      <c r="AE339" s="65">
        <v>100.6</v>
      </c>
      <c r="AF339" s="66">
        <f t="shared" si="74"/>
        <v>9.1732522796352578E-2</v>
      </c>
      <c r="AG339" s="67">
        <v>0</v>
      </c>
      <c r="AH339" s="68">
        <v>90.4</v>
      </c>
      <c r="AI339" s="68">
        <v>104.3</v>
      </c>
      <c r="AJ339" s="69">
        <f t="shared" si="75"/>
        <v>0</v>
      </c>
      <c r="AK339" s="70">
        <v>0</v>
      </c>
      <c r="AL339" s="71">
        <v>158.5</v>
      </c>
      <c r="AM339" s="71">
        <v>181</v>
      </c>
      <c r="AN339" s="72">
        <f t="shared" si="76"/>
        <v>0</v>
      </c>
      <c r="AO339" s="73">
        <f t="shared" si="77"/>
        <v>1</v>
      </c>
    </row>
    <row r="340" spans="1:41" x14ac:dyDescent="0.35">
      <c r="A340" s="48" t="s">
        <v>366</v>
      </c>
      <c r="B340" s="48" t="s">
        <v>896</v>
      </c>
      <c r="C340" s="48">
        <v>721.82</v>
      </c>
      <c r="D340" s="48">
        <f>C340/1.15</f>
        <v>627.66956521739144</v>
      </c>
      <c r="E340" s="48"/>
      <c r="F340" s="48">
        <f t="shared" si="67"/>
        <v>533.51913043478271</v>
      </c>
      <c r="G340" s="48">
        <f t="shared" si="68"/>
        <v>1.0784712916655563</v>
      </c>
      <c r="H340" s="48">
        <f t="shared" si="69"/>
        <v>94.150434782608713</v>
      </c>
      <c r="I340" s="48">
        <f t="shared" si="70"/>
        <v>669.53550051089326</v>
      </c>
      <c r="J340" s="48"/>
      <c r="K340" s="48">
        <f>I340*1.15</f>
        <v>769.96582558752721</v>
      </c>
      <c r="L340" s="49">
        <f>K340-C340</f>
        <v>48.145825587527156</v>
      </c>
      <c r="M340" s="50">
        <f>L340/C340</f>
        <v>6.670059791572297E-2</v>
      </c>
      <c r="Q340" s="54">
        <v>0</v>
      </c>
      <c r="R340" s="55">
        <v>17.294</v>
      </c>
      <c r="S340" s="55">
        <v>17.689900000000002</v>
      </c>
      <c r="T340" s="56">
        <f t="shared" si="71"/>
        <v>0</v>
      </c>
      <c r="U340" s="57">
        <v>0.75</v>
      </c>
      <c r="V340" s="58">
        <v>96.2</v>
      </c>
      <c r="W340" s="58">
        <v>103.5</v>
      </c>
      <c r="X340" s="59">
        <f t="shared" si="72"/>
        <v>0.80691268191268195</v>
      </c>
      <c r="Y340" s="60">
        <v>0.16</v>
      </c>
      <c r="Z340" s="61">
        <v>92</v>
      </c>
      <c r="AA340" s="61">
        <v>103.4</v>
      </c>
      <c r="AB340" s="62">
        <f t="shared" si="73"/>
        <v>0.17982608695652175</v>
      </c>
      <c r="AC340" s="63">
        <v>0.09</v>
      </c>
      <c r="AD340" s="64">
        <v>98.7</v>
      </c>
      <c r="AE340" s="65">
        <v>100.6</v>
      </c>
      <c r="AF340" s="66">
        <f t="shared" si="74"/>
        <v>9.1732522796352578E-2</v>
      </c>
      <c r="AG340" s="67">
        <v>0</v>
      </c>
      <c r="AH340" s="68">
        <v>90.4</v>
      </c>
      <c r="AI340" s="68">
        <v>104.3</v>
      </c>
      <c r="AJ340" s="69">
        <f t="shared" si="75"/>
        <v>0</v>
      </c>
      <c r="AK340" s="70">
        <v>0</v>
      </c>
      <c r="AL340" s="71">
        <v>158.5</v>
      </c>
      <c r="AM340" s="71">
        <v>181</v>
      </c>
      <c r="AN340" s="72">
        <f t="shared" si="76"/>
        <v>0</v>
      </c>
      <c r="AO340" s="73">
        <f t="shared" si="77"/>
        <v>1</v>
      </c>
    </row>
    <row r="341" spans="1:41" x14ac:dyDescent="0.35">
      <c r="A341" s="48" t="s">
        <v>367</v>
      </c>
      <c r="B341" s="48" t="s">
        <v>896</v>
      </c>
      <c r="C341" s="48">
        <v>532.20000000000005</v>
      </c>
      <c r="D341" s="48">
        <f>C341/1.15</f>
        <v>462.78260869565224</v>
      </c>
      <c r="E341" s="48"/>
      <c r="F341" s="48">
        <f t="shared" si="67"/>
        <v>393.36521739130438</v>
      </c>
      <c r="G341" s="48">
        <f t="shared" si="68"/>
        <v>1.0784712916655563</v>
      </c>
      <c r="H341" s="48">
        <f t="shared" si="69"/>
        <v>69.417391304347831</v>
      </c>
      <c r="I341" s="48">
        <f t="shared" si="70"/>
        <v>493.65048540065027</v>
      </c>
      <c r="J341" s="48"/>
      <c r="K341" s="48">
        <f>I341*1.15</f>
        <v>567.69805821074772</v>
      </c>
      <c r="L341" s="49">
        <f>K341-C341</f>
        <v>35.498058210747672</v>
      </c>
      <c r="M341" s="50">
        <f>L341/C341</f>
        <v>6.670059791572279E-2</v>
      </c>
      <c r="Q341" s="54">
        <v>0</v>
      </c>
      <c r="R341" s="55">
        <v>17.294</v>
      </c>
      <c r="S341" s="55">
        <v>17.689900000000002</v>
      </c>
      <c r="T341" s="56">
        <f t="shared" si="71"/>
        <v>0</v>
      </c>
      <c r="U341" s="57">
        <v>0.75</v>
      </c>
      <c r="V341" s="58">
        <v>96.2</v>
      </c>
      <c r="W341" s="58">
        <v>103.5</v>
      </c>
      <c r="X341" s="59">
        <f t="shared" si="72"/>
        <v>0.80691268191268195</v>
      </c>
      <c r="Y341" s="60">
        <v>0.16</v>
      </c>
      <c r="Z341" s="61">
        <v>92</v>
      </c>
      <c r="AA341" s="61">
        <v>103.4</v>
      </c>
      <c r="AB341" s="62">
        <f t="shared" si="73"/>
        <v>0.17982608695652175</v>
      </c>
      <c r="AC341" s="63">
        <v>0.09</v>
      </c>
      <c r="AD341" s="64">
        <v>98.7</v>
      </c>
      <c r="AE341" s="65">
        <v>100.6</v>
      </c>
      <c r="AF341" s="66">
        <f t="shared" si="74"/>
        <v>9.1732522796352578E-2</v>
      </c>
      <c r="AG341" s="67">
        <v>0</v>
      </c>
      <c r="AH341" s="68">
        <v>90.4</v>
      </c>
      <c r="AI341" s="68">
        <v>104.3</v>
      </c>
      <c r="AJ341" s="69">
        <f t="shared" si="75"/>
        <v>0</v>
      </c>
      <c r="AK341" s="70">
        <v>0</v>
      </c>
      <c r="AL341" s="71">
        <v>158.5</v>
      </c>
      <c r="AM341" s="71">
        <v>181</v>
      </c>
      <c r="AN341" s="72">
        <f t="shared" si="76"/>
        <v>0</v>
      </c>
      <c r="AO341" s="73">
        <f t="shared" si="77"/>
        <v>1</v>
      </c>
    </row>
    <row r="342" spans="1:41" x14ac:dyDescent="0.35">
      <c r="A342" s="48" t="s">
        <v>368</v>
      </c>
      <c r="B342" s="48" t="s">
        <v>896</v>
      </c>
      <c r="C342" s="48">
        <v>396.84</v>
      </c>
      <c r="D342" s="48">
        <f>C342/1.15</f>
        <v>345.07826086956521</v>
      </c>
      <c r="E342" s="48"/>
      <c r="F342" s="48">
        <f t="shared" si="67"/>
        <v>293.31652173913045</v>
      </c>
      <c r="G342" s="48">
        <f t="shared" si="68"/>
        <v>1.0784712916655563</v>
      </c>
      <c r="H342" s="48">
        <f t="shared" si="69"/>
        <v>51.761739130434783</v>
      </c>
      <c r="I342" s="48">
        <f t="shared" si="70"/>
        <v>368.095187197283</v>
      </c>
      <c r="J342" s="48"/>
      <c r="K342" s="48">
        <f>I342*1.15</f>
        <v>423.30946527687541</v>
      </c>
      <c r="L342" s="49">
        <f>K342-C342</f>
        <v>26.469465276875439</v>
      </c>
      <c r="M342" s="50">
        <f>L342/C342</f>
        <v>6.6700597915722817E-2</v>
      </c>
      <c r="Q342" s="54">
        <v>0</v>
      </c>
      <c r="R342" s="55">
        <v>17.294</v>
      </c>
      <c r="S342" s="55">
        <v>17.689900000000002</v>
      </c>
      <c r="T342" s="56">
        <f t="shared" si="71"/>
        <v>0</v>
      </c>
      <c r="U342" s="57">
        <v>0.75</v>
      </c>
      <c r="V342" s="58">
        <v>96.2</v>
      </c>
      <c r="W342" s="58">
        <v>103.5</v>
      </c>
      <c r="X342" s="59">
        <f t="shared" si="72"/>
        <v>0.80691268191268195</v>
      </c>
      <c r="Y342" s="60">
        <v>0.16</v>
      </c>
      <c r="Z342" s="61">
        <v>92</v>
      </c>
      <c r="AA342" s="61">
        <v>103.4</v>
      </c>
      <c r="AB342" s="62">
        <f t="shared" si="73"/>
        <v>0.17982608695652175</v>
      </c>
      <c r="AC342" s="63">
        <v>0.09</v>
      </c>
      <c r="AD342" s="64">
        <v>98.7</v>
      </c>
      <c r="AE342" s="65">
        <v>100.6</v>
      </c>
      <c r="AF342" s="66">
        <f t="shared" si="74"/>
        <v>9.1732522796352578E-2</v>
      </c>
      <c r="AG342" s="67">
        <v>0</v>
      </c>
      <c r="AH342" s="68">
        <v>90.4</v>
      </c>
      <c r="AI342" s="68">
        <v>104.3</v>
      </c>
      <c r="AJ342" s="69">
        <f t="shared" si="75"/>
        <v>0</v>
      </c>
      <c r="AK342" s="70">
        <v>0</v>
      </c>
      <c r="AL342" s="71">
        <v>158.5</v>
      </c>
      <c r="AM342" s="71">
        <v>181</v>
      </c>
      <c r="AN342" s="72">
        <f t="shared" si="76"/>
        <v>0</v>
      </c>
      <c r="AO342" s="73">
        <f t="shared" si="77"/>
        <v>1</v>
      </c>
    </row>
    <row r="343" spans="1:41" x14ac:dyDescent="0.35">
      <c r="A343" s="48" t="s">
        <v>369</v>
      </c>
      <c r="B343" s="48" t="s">
        <v>896</v>
      </c>
      <c r="C343" s="48">
        <v>492.96</v>
      </c>
      <c r="D343" s="48">
        <f>C343/1.15</f>
        <v>428.66086956521741</v>
      </c>
      <c r="E343" s="48"/>
      <c r="F343" s="48">
        <f t="shared" si="67"/>
        <v>364.36173913043478</v>
      </c>
      <c r="G343" s="48">
        <f t="shared" si="68"/>
        <v>1.0784712916655563</v>
      </c>
      <c r="H343" s="48">
        <f t="shared" si="69"/>
        <v>64.299130434782612</v>
      </c>
      <c r="I343" s="48">
        <f t="shared" si="70"/>
        <v>457.25280586829109</v>
      </c>
      <c r="J343" s="48"/>
      <c r="K343" s="48">
        <f>I343*1.15</f>
        <v>525.84072674853473</v>
      </c>
      <c r="L343" s="49">
        <f>K343-C343</f>
        <v>32.880726748534755</v>
      </c>
      <c r="M343" s="50">
        <f>L343/C343</f>
        <v>6.6700597915722887E-2</v>
      </c>
      <c r="Q343" s="54">
        <v>0</v>
      </c>
      <c r="R343" s="55">
        <v>17.294</v>
      </c>
      <c r="S343" s="55">
        <v>17.689900000000002</v>
      </c>
      <c r="T343" s="56">
        <f t="shared" si="71"/>
        <v>0</v>
      </c>
      <c r="U343" s="57">
        <v>0.75</v>
      </c>
      <c r="V343" s="58">
        <v>96.2</v>
      </c>
      <c r="W343" s="58">
        <v>103.5</v>
      </c>
      <c r="X343" s="59">
        <f t="shared" si="72"/>
        <v>0.80691268191268195</v>
      </c>
      <c r="Y343" s="60">
        <v>0.16</v>
      </c>
      <c r="Z343" s="61">
        <v>92</v>
      </c>
      <c r="AA343" s="61">
        <v>103.4</v>
      </c>
      <c r="AB343" s="62">
        <f t="shared" si="73"/>
        <v>0.17982608695652175</v>
      </c>
      <c r="AC343" s="63">
        <v>0.09</v>
      </c>
      <c r="AD343" s="64">
        <v>98.7</v>
      </c>
      <c r="AE343" s="65">
        <v>100.6</v>
      </c>
      <c r="AF343" s="66">
        <f t="shared" si="74"/>
        <v>9.1732522796352578E-2</v>
      </c>
      <c r="AG343" s="67">
        <v>0</v>
      </c>
      <c r="AH343" s="68">
        <v>90.4</v>
      </c>
      <c r="AI343" s="68">
        <v>104.3</v>
      </c>
      <c r="AJ343" s="69">
        <f t="shared" si="75"/>
        <v>0</v>
      </c>
      <c r="AK343" s="70">
        <v>0</v>
      </c>
      <c r="AL343" s="71">
        <v>158.5</v>
      </c>
      <c r="AM343" s="71">
        <v>181</v>
      </c>
      <c r="AN343" s="72">
        <f t="shared" si="76"/>
        <v>0</v>
      </c>
      <c r="AO343" s="73">
        <f t="shared" si="77"/>
        <v>1</v>
      </c>
    </row>
    <row r="344" spans="1:41" x14ac:dyDescent="0.35">
      <c r="A344" s="48" t="s">
        <v>370</v>
      </c>
      <c r="B344" s="48" t="s">
        <v>896</v>
      </c>
      <c r="C344" s="48">
        <v>1005.25</v>
      </c>
      <c r="D344" s="48">
        <f>C344/1.15</f>
        <v>874.13043478260875</v>
      </c>
      <c r="E344" s="48"/>
      <c r="F344" s="48">
        <f t="shared" si="67"/>
        <v>743.01086956521738</v>
      </c>
      <c r="G344" s="48">
        <f t="shared" si="68"/>
        <v>1.0784712916655563</v>
      </c>
      <c r="H344" s="48">
        <f t="shared" si="69"/>
        <v>131.11956521739131</v>
      </c>
      <c r="I344" s="48">
        <f t="shared" si="70"/>
        <v>932.43545743893947</v>
      </c>
      <c r="J344" s="48"/>
      <c r="K344" s="48">
        <f>I344*1.15</f>
        <v>1072.3007760547803</v>
      </c>
      <c r="L344" s="49">
        <f>K344-C344</f>
        <v>67.050776054780272</v>
      </c>
      <c r="M344" s="50">
        <f>L344/C344</f>
        <v>6.6700597915722734E-2</v>
      </c>
      <c r="Q344" s="54">
        <v>0</v>
      </c>
      <c r="R344" s="55">
        <v>17.294</v>
      </c>
      <c r="S344" s="55">
        <v>17.689900000000002</v>
      </c>
      <c r="T344" s="56">
        <f t="shared" si="71"/>
        <v>0</v>
      </c>
      <c r="U344" s="57">
        <v>0.75</v>
      </c>
      <c r="V344" s="58">
        <v>96.2</v>
      </c>
      <c r="W344" s="58">
        <v>103.5</v>
      </c>
      <c r="X344" s="59">
        <f t="shared" si="72"/>
        <v>0.80691268191268195</v>
      </c>
      <c r="Y344" s="60">
        <v>0.16</v>
      </c>
      <c r="Z344" s="61">
        <v>92</v>
      </c>
      <c r="AA344" s="61">
        <v>103.4</v>
      </c>
      <c r="AB344" s="62">
        <f t="shared" si="73"/>
        <v>0.17982608695652175</v>
      </c>
      <c r="AC344" s="63">
        <v>0.09</v>
      </c>
      <c r="AD344" s="64">
        <v>98.7</v>
      </c>
      <c r="AE344" s="65">
        <v>100.6</v>
      </c>
      <c r="AF344" s="66">
        <f t="shared" si="74"/>
        <v>9.1732522796352578E-2</v>
      </c>
      <c r="AG344" s="67">
        <v>0</v>
      </c>
      <c r="AH344" s="68">
        <v>90.4</v>
      </c>
      <c r="AI344" s="68">
        <v>104.3</v>
      </c>
      <c r="AJ344" s="69">
        <f t="shared" si="75"/>
        <v>0</v>
      </c>
      <c r="AK344" s="70">
        <v>0</v>
      </c>
      <c r="AL344" s="71">
        <v>158.5</v>
      </c>
      <c r="AM344" s="71">
        <v>181</v>
      </c>
      <c r="AN344" s="72">
        <f t="shared" si="76"/>
        <v>0</v>
      </c>
      <c r="AO344" s="73">
        <f t="shared" si="77"/>
        <v>1</v>
      </c>
    </row>
    <row r="345" spans="1:41" x14ac:dyDescent="0.35">
      <c r="A345" s="48" t="s">
        <v>371</v>
      </c>
      <c r="B345" s="48" t="s">
        <v>896</v>
      </c>
      <c r="C345" s="48">
        <v>1579.56</v>
      </c>
      <c r="D345" s="48">
        <f>C345/1.15</f>
        <v>1373.5304347826088</v>
      </c>
      <c r="E345" s="48"/>
      <c r="F345" s="48">
        <f t="shared" si="67"/>
        <v>1167.5008695652175</v>
      </c>
      <c r="G345" s="48">
        <f t="shared" si="68"/>
        <v>1.0784712916655563</v>
      </c>
      <c r="H345" s="48">
        <f t="shared" si="69"/>
        <v>206.02956521739131</v>
      </c>
      <c r="I345" s="48">
        <f t="shared" si="70"/>
        <v>1465.1457360380516</v>
      </c>
      <c r="J345" s="48"/>
      <c r="K345" s="48">
        <f>I345*1.15</f>
        <v>1684.9175964437593</v>
      </c>
      <c r="L345" s="49">
        <f>K345-C345</f>
        <v>105.35759644375935</v>
      </c>
      <c r="M345" s="50">
        <f>L345/C345</f>
        <v>6.6700597915722956E-2</v>
      </c>
      <c r="Q345" s="54">
        <v>0</v>
      </c>
      <c r="R345" s="55">
        <v>17.294</v>
      </c>
      <c r="S345" s="55">
        <v>17.689900000000002</v>
      </c>
      <c r="T345" s="56">
        <f t="shared" si="71"/>
        <v>0</v>
      </c>
      <c r="U345" s="57">
        <v>0.75</v>
      </c>
      <c r="V345" s="58">
        <v>96.2</v>
      </c>
      <c r="W345" s="58">
        <v>103.5</v>
      </c>
      <c r="X345" s="59">
        <f t="shared" si="72"/>
        <v>0.80691268191268195</v>
      </c>
      <c r="Y345" s="60">
        <v>0.16</v>
      </c>
      <c r="Z345" s="61">
        <v>92</v>
      </c>
      <c r="AA345" s="61">
        <v>103.4</v>
      </c>
      <c r="AB345" s="62">
        <f t="shared" si="73"/>
        <v>0.17982608695652175</v>
      </c>
      <c r="AC345" s="63">
        <v>0.09</v>
      </c>
      <c r="AD345" s="64">
        <v>98.7</v>
      </c>
      <c r="AE345" s="65">
        <v>100.6</v>
      </c>
      <c r="AF345" s="66">
        <f t="shared" si="74"/>
        <v>9.1732522796352578E-2</v>
      </c>
      <c r="AG345" s="67">
        <v>0</v>
      </c>
      <c r="AH345" s="68">
        <v>90.4</v>
      </c>
      <c r="AI345" s="68">
        <v>104.3</v>
      </c>
      <c r="AJ345" s="69">
        <f t="shared" si="75"/>
        <v>0</v>
      </c>
      <c r="AK345" s="70">
        <v>0</v>
      </c>
      <c r="AL345" s="71">
        <v>158.5</v>
      </c>
      <c r="AM345" s="71">
        <v>181</v>
      </c>
      <c r="AN345" s="72">
        <f t="shared" si="76"/>
        <v>0</v>
      </c>
      <c r="AO345" s="73">
        <f t="shared" si="77"/>
        <v>1</v>
      </c>
    </row>
    <row r="346" spans="1:41" x14ac:dyDescent="0.35">
      <c r="A346" s="48" t="s">
        <v>372</v>
      </c>
      <c r="B346" s="48" t="s">
        <v>896</v>
      </c>
      <c r="C346" s="48">
        <v>3003.85</v>
      </c>
      <c r="D346" s="48">
        <f>C346/1.15</f>
        <v>2612.0434782608695</v>
      </c>
      <c r="E346" s="48"/>
      <c r="F346" s="48">
        <f t="shared" si="67"/>
        <v>2220.2369565217391</v>
      </c>
      <c r="G346" s="48">
        <f t="shared" si="68"/>
        <v>1.0784712916655563</v>
      </c>
      <c r="H346" s="48">
        <f t="shared" si="69"/>
        <v>391.8065217391304</v>
      </c>
      <c r="I346" s="48">
        <f t="shared" si="70"/>
        <v>2786.2683400427341</v>
      </c>
      <c r="J346" s="48"/>
      <c r="K346" s="48">
        <f>I346*1.15</f>
        <v>3204.2085910491437</v>
      </c>
      <c r="L346" s="49">
        <f>K346-C346</f>
        <v>200.3585910491438</v>
      </c>
      <c r="M346" s="50">
        <f>L346/C346</f>
        <v>6.6700597915722762E-2</v>
      </c>
      <c r="Q346" s="54">
        <v>0</v>
      </c>
      <c r="R346" s="55">
        <v>17.294</v>
      </c>
      <c r="S346" s="55">
        <v>17.689900000000002</v>
      </c>
      <c r="T346" s="56">
        <f t="shared" si="71"/>
        <v>0</v>
      </c>
      <c r="U346" s="57">
        <v>0.75</v>
      </c>
      <c r="V346" s="58">
        <v>96.2</v>
      </c>
      <c r="W346" s="58">
        <v>103.5</v>
      </c>
      <c r="X346" s="59">
        <f t="shared" si="72"/>
        <v>0.80691268191268195</v>
      </c>
      <c r="Y346" s="60">
        <v>0.16</v>
      </c>
      <c r="Z346" s="61">
        <v>92</v>
      </c>
      <c r="AA346" s="61">
        <v>103.4</v>
      </c>
      <c r="AB346" s="62">
        <f t="shared" si="73"/>
        <v>0.17982608695652175</v>
      </c>
      <c r="AC346" s="63">
        <v>0.09</v>
      </c>
      <c r="AD346" s="64">
        <v>98.7</v>
      </c>
      <c r="AE346" s="65">
        <v>100.6</v>
      </c>
      <c r="AF346" s="66">
        <f t="shared" si="74"/>
        <v>9.1732522796352578E-2</v>
      </c>
      <c r="AG346" s="67">
        <v>0</v>
      </c>
      <c r="AH346" s="68">
        <v>90.4</v>
      </c>
      <c r="AI346" s="68">
        <v>104.3</v>
      </c>
      <c r="AJ346" s="69">
        <f t="shared" si="75"/>
        <v>0</v>
      </c>
      <c r="AK346" s="70">
        <v>0</v>
      </c>
      <c r="AL346" s="71">
        <v>158.5</v>
      </c>
      <c r="AM346" s="71">
        <v>181</v>
      </c>
      <c r="AN346" s="72">
        <f t="shared" si="76"/>
        <v>0</v>
      </c>
      <c r="AO346" s="73">
        <f t="shared" si="77"/>
        <v>1</v>
      </c>
    </row>
    <row r="347" spans="1:41" x14ac:dyDescent="0.35">
      <c r="A347" s="48" t="s">
        <v>373</v>
      </c>
      <c r="B347" s="48" t="s">
        <v>896</v>
      </c>
      <c r="C347" s="48">
        <v>4347.6400000000003</v>
      </c>
      <c r="D347" s="48">
        <f>C347/1.15</f>
        <v>3780.5565217391309</v>
      </c>
      <c r="E347" s="48"/>
      <c r="F347" s="48">
        <f t="shared" si="67"/>
        <v>3213.4730434782609</v>
      </c>
      <c r="G347" s="48">
        <f t="shared" si="68"/>
        <v>1.0784712916655563</v>
      </c>
      <c r="H347" s="48">
        <f t="shared" si="69"/>
        <v>567.08347826086958</v>
      </c>
      <c r="I347" s="48">
        <f t="shared" si="70"/>
        <v>4032.7219021933161</v>
      </c>
      <c r="J347" s="48"/>
      <c r="K347" s="48">
        <f>I347*1.15</f>
        <v>4637.6301875223135</v>
      </c>
      <c r="L347" s="49">
        <f>K347-C347</f>
        <v>289.99018752231314</v>
      </c>
      <c r="M347" s="50">
        <f>L347/C347</f>
        <v>6.6700597915722803E-2</v>
      </c>
      <c r="Q347" s="54">
        <v>0</v>
      </c>
      <c r="R347" s="55">
        <v>17.294</v>
      </c>
      <c r="S347" s="55">
        <v>17.689900000000002</v>
      </c>
      <c r="T347" s="56">
        <f t="shared" si="71"/>
        <v>0</v>
      </c>
      <c r="U347" s="57">
        <v>0.75</v>
      </c>
      <c r="V347" s="58">
        <v>96.2</v>
      </c>
      <c r="W347" s="58">
        <v>103.5</v>
      </c>
      <c r="X347" s="59">
        <f t="shared" si="72"/>
        <v>0.80691268191268195</v>
      </c>
      <c r="Y347" s="60">
        <v>0.16</v>
      </c>
      <c r="Z347" s="61">
        <v>92</v>
      </c>
      <c r="AA347" s="61">
        <v>103.4</v>
      </c>
      <c r="AB347" s="62">
        <f t="shared" si="73"/>
        <v>0.17982608695652175</v>
      </c>
      <c r="AC347" s="63">
        <v>0.09</v>
      </c>
      <c r="AD347" s="64">
        <v>98.7</v>
      </c>
      <c r="AE347" s="65">
        <v>100.6</v>
      </c>
      <c r="AF347" s="66">
        <f t="shared" si="74"/>
        <v>9.1732522796352578E-2</v>
      </c>
      <c r="AG347" s="67">
        <v>0</v>
      </c>
      <c r="AH347" s="68">
        <v>90.4</v>
      </c>
      <c r="AI347" s="68">
        <v>104.3</v>
      </c>
      <c r="AJ347" s="69">
        <f t="shared" si="75"/>
        <v>0</v>
      </c>
      <c r="AK347" s="70">
        <v>0</v>
      </c>
      <c r="AL347" s="71">
        <v>158.5</v>
      </c>
      <c r="AM347" s="71">
        <v>181</v>
      </c>
      <c r="AN347" s="72">
        <f t="shared" si="76"/>
        <v>0</v>
      </c>
      <c r="AO347" s="73">
        <f t="shared" si="77"/>
        <v>1</v>
      </c>
    </row>
    <row r="348" spans="1:41" x14ac:dyDescent="0.35">
      <c r="A348" s="48" t="s">
        <v>374</v>
      </c>
      <c r="B348" s="48" t="s">
        <v>896</v>
      </c>
      <c r="C348" s="48">
        <v>377.19</v>
      </c>
      <c r="D348" s="48">
        <f>C348/1.15</f>
        <v>327.99130434782609</v>
      </c>
      <c r="E348" s="48"/>
      <c r="F348" s="48">
        <f t="shared" si="67"/>
        <v>278.79260869565218</v>
      </c>
      <c r="G348" s="48">
        <f t="shared" si="68"/>
        <v>1.0784712916655563</v>
      </c>
      <c r="H348" s="48">
        <f t="shared" si="69"/>
        <v>49.19869565217391</v>
      </c>
      <c r="I348" s="48">
        <f t="shared" si="70"/>
        <v>349.86852045898394</v>
      </c>
      <c r="J348" s="48"/>
      <c r="K348" s="48">
        <f>I348*1.15</f>
        <v>402.34879852783149</v>
      </c>
      <c r="L348" s="49">
        <f>K348-C348</f>
        <v>25.158798527831493</v>
      </c>
      <c r="M348" s="50">
        <f>L348/C348</f>
        <v>6.6700597915722831E-2</v>
      </c>
      <c r="Q348" s="54">
        <v>0</v>
      </c>
      <c r="R348" s="55">
        <v>17.294</v>
      </c>
      <c r="S348" s="55">
        <v>17.689900000000002</v>
      </c>
      <c r="T348" s="56">
        <f t="shared" si="71"/>
        <v>0</v>
      </c>
      <c r="U348" s="57">
        <v>0.75</v>
      </c>
      <c r="V348" s="58">
        <v>96.2</v>
      </c>
      <c r="W348" s="58">
        <v>103.5</v>
      </c>
      <c r="X348" s="59">
        <f t="shared" si="72"/>
        <v>0.80691268191268195</v>
      </c>
      <c r="Y348" s="60">
        <v>0.16</v>
      </c>
      <c r="Z348" s="61">
        <v>92</v>
      </c>
      <c r="AA348" s="61">
        <v>103.4</v>
      </c>
      <c r="AB348" s="62">
        <f t="shared" si="73"/>
        <v>0.17982608695652175</v>
      </c>
      <c r="AC348" s="63">
        <v>0.09</v>
      </c>
      <c r="AD348" s="64">
        <v>98.7</v>
      </c>
      <c r="AE348" s="65">
        <v>100.6</v>
      </c>
      <c r="AF348" s="66">
        <f t="shared" si="74"/>
        <v>9.1732522796352578E-2</v>
      </c>
      <c r="AG348" s="67">
        <v>0</v>
      </c>
      <c r="AH348" s="68">
        <v>90.4</v>
      </c>
      <c r="AI348" s="68">
        <v>104.3</v>
      </c>
      <c r="AJ348" s="69">
        <f t="shared" si="75"/>
        <v>0</v>
      </c>
      <c r="AK348" s="70">
        <v>0</v>
      </c>
      <c r="AL348" s="71">
        <v>158.5</v>
      </c>
      <c r="AM348" s="71">
        <v>181</v>
      </c>
      <c r="AN348" s="72">
        <f t="shared" si="76"/>
        <v>0</v>
      </c>
      <c r="AO348" s="73">
        <f t="shared" si="77"/>
        <v>1</v>
      </c>
    </row>
    <row r="349" spans="1:41" x14ac:dyDescent="0.35">
      <c r="A349" s="48" t="s">
        <v>375</v>
      </c>
      <c r="B349" s="48" t="s">
        <v>896</v>
      </c>
      <c r="C349" s="48">
        <v>695.69</v>
      </c>
      <c r="D349" s="48">
        <f>C349/1.15</f>
        <v>604.94782608695664</v>
      </c>
      <c r="E349" s="48"/>
      <c r="F349" s="48">
        <f t="shared" si="67"/>
        <v>514.20565217391311</v>
      </c>
      <c r="G349" s="48">
        <f t="shared" si="68"/>
        <v>1.0784712916655563</v>
      </c>
      <c r="H349" s="48">
        <f t="shared" si="69"/>
        <v>90.742173913043487</v>
      </c>
      <c r="I349" s="48">
        <f t="shared" si="70"/>
        <v>645.29820779477336</v>
      </c>
      <c r="J349" s="48"/>
      <c r="K349" s="48">
        <f>I349*1.15</f>
        <v>742.09293896398935</v>
      </c>
      <c r="L349" s="49">
        <f>K349-C349</f>
        <v>46.4029389639893</v>
      </c>
      <c r="M349" s="50">
        <f>L349/C349</f>
        <v>6.6700597915722942E-2</v>
      </c>
      <c r="Q349" s="54">
        <v>0</v>
      </c>
      <c r="R349" s="55">
        <v>17.294</v>
      </c>
      <c r="S349" s="55">
        <v>17.689900000000002</v>
      </c>
      <c r="T349" s="56">
        <f t="shared" si="71"/>
        <v>0</v>
      </c>
      <c r="U349" s="57">
        <v>0.75</v>
      </c>
      <c r="V349" s="58">
        <v>96.2</v>
      </c>
      <c r="W349" s="58">
        <v>103.5</v>
      </c>
      <c r="X349" s="59">
        <f t="shared" si="72"/>
        <v>0.80691268191268195</v>
      </c>
      <c r="Y349" s="60">
        <v>0.16</v>
      </c>
      <c r="Z349" s="61">
        <v>92</v>
      </c>
      <c r="AA349" s="61">
        <v>103.4</v>
      </c>
      <c r="AB349" s="62">
        <f t="shared" si="73"/>
        <v>0.17982608695652175</v>
      </c>
      <c r="AC349" s="63">
        <v>0.09</v>
      </c>
      <c r="AD349" s="64">
        <v>98.7</v>
      </c>
      <c r="AE349" s="65">
        <v>100.6</v>
      </c>
      <c r="AF349" s="66">
        <f t="shared" si="74"/>
        <v>9.1732522796352578E-2</v>
      </c>
      <c r="AG349" s="67">
        <v>0</v>
      </c>
      <c r="AH349" s="68">
        <v>90.4</v>
      </c>
      <c r="AI349" s="68">
        <v>104.3</v>
      </c>
      <c r="AJ349" s="69">
        <f t="shared" si="75"/>
        <v>0</v>
      </c>
      <c r="AK349" s="70">
        <v>0</v>
      </c>
      <c r="AL349" s="71">
        <v>158.5</v>
      </c>
      <c r="AM349" s="71">
        <v>181</v>
      </c>
      <c r="AN349" s="72">
        <f t="shared" si="76"/>
        <v>0</v>
      </c>
      <c r="AO349" s="73">
        <f t="shared" si="77"/>
        <v>1</v>
      </c>
    </row>
    <row r="350" spans="1:41" x14ac:dyDescent="0.35">
      <c r="A350" s="48" t="s">
        <v>376</v>
      </c>
      <c r="B350" s="48" t="s">
        <v>896</v>
      </c>
      <c r="C350" s="48">
        <v>1055.98</v>
      </c>
      <c r="D350" s="48">
        <f>C350/1.15</f>
        <v>918.24347826086967</v>
      </c>
      <c r="E350" s="48"/>
      <c r="F350" s="48">
        <f t="shared" si="67"/>
        <v>780.5069565217392</v>
      </c>
      <c r="G350" s="48">
        <f t="shared" si="68"/>
        <v>1.0784712916655563</v>
      </c>
      <c r="H350" s="48">
        <f t="shared" si="69"/>
        <v>137.73652173913044</v>
      </c>
      <c r="I350" s="48">
        <f t="shared" si="70"/>
        <v>979.49086729308272</v>
      </c>
      <c r="J350" s="48"/>
      <c r="K350" s="48">
        <f>I350*1.15</f>
        <v>1126.414497387045</v>
      </c>
      <c r="L350" s="49">
        <f>K350-C350</f>
        <v>70.434497387044985</v>
      </c>
      <c r="M350" s="50">
        <f>L350/C350</f>
        <v>6.6700597915722817E-2</v>
      </c>
      <c r="Q350" s="54">
        <v>0</v>
      </c>
      <c r="R350" s="55">
        <v>17.294</v>
      </c>
      <c r="S350" s="55">
        <v>17.689900000000002</v>
      </c>
      <c r="T350" s="56">
        <f t="shared" si="71"/>
        <v>0</v>
      </c>
      <c r="U350" s="57">
        <v>0.75</v>
      </c>
      <c r="V350" s="58">
        <v>96.2</v>
      </c>
      <c r="W350" s="58">
        <v>103.5</v>
      </c>
      <c r="X350" s="59">
        <f t="shared" si="72"/>
        <v>0.80691268191268195</v>
      </c>
      <c r="Y350" s="60">
        <v>0.16</v>
      </c>
      <c r="Z350" s="61">
        <v>92</v>
      </c>
      <c r="AA350" s="61">
        <v>103.4</v>
      </c>
      <c r="AB350" s="62">
        <f t="shared" si="73"/>
        <v>0.17982608695652175</v>
      </c>
      <c r="AC350" s="63">
        <v>0.09</v>
      </c>
      <c r="AD350" s="64">
        <v>98.7</v>
      </c>
      <c r="AE350" s="65">
        <v>100.6</v>
      </c>
      <c r="AF350" s="66">
        <f t="shared" si="74"/>
        <v>9.1732522796352578E-2</v>
      </c>
      <c r="AG350" s="67">
        <v>0</v>
      </c>
      <c r="AH350" s="68">
        <v>90.4</v>
      </c>
      <c r="AI350" s="68">
        <v>104.3</v>
      </c>
      <c r="AJ350" s="69">
        <f t="shared" si="75"/>
        <v>0</v>
      </c>
      <c r="AK350" s="70">
        <v>0</v>
      </c>
      <c r="AL350" s="71">
        <v>158.5</v>
      </c>
      <c r="AM350" s="71">
        <v>181</v>
      </c>
      <c r="AN350" s="72">
        <f t="shared" si="76"/>
        <v>0</v>
      </c>
      <c r="AO350" s="73">
        <f t="shared" si="77"/>
        <v>1</v>
      </c>
    </row>
    <row r="351" spans="1:41" x14ac:dyDescent="0.35">
      <c r="A351" s="48" t="s">
        <v>377</v>
      </c>
      <c r="B351" s="48" t="s">
        <v>896</v>
      </c>
      <c r="C351" s="48">
        <v>1956.68</v>
      </c>
      <c r="D351" s="48">
        <f>C351/1.15</f>
        <v>1701.4608695652175</v>
      </c>
      <c r="E351" s="48"/>
      <c r="F351" s="48">
        <f t="shared" si="67"/>
        <v>1446.2417391304348</v>
      </c>
      <c r="G351" s="48">
        <f t="shared" si="68"/>
        <v>1.0784712916655563</v>
      </c>
      <c r="H351" s="48">
        <f t="shared" si="69"/>
        <v>255.21913043478261</v>
      </c>
      <c r="I351" s="48">
        <f t="shared" si="70"/>
        <v>1814.9493268954232</v>
      </c>
      <c r="J351" s="48"/>
      <c r="K351" s="48">
        <f>I351*1.15</f>
        <v>2087.1917259297365</v>
      </c>
      <c r="L351" s="49">
        <f>K351-C351</f>
        <v>130.51172592973649</v>
      </c>
      <c r="M351" s="50">
        <f>L351/C351</f>
        <v>6.670059791572279E-2</v>
      </c>
      <c r="Q351" s="54">
        <v>0</v>
      </c>
      <c r="R351" s="55">
        <v>17.294</v>
      </c>
      <c r="S351" s="55">
        <v>17.689900000000002</v>
      </c>
      <c r="T351" s="56">
        <f t="shared" si="71"/>
        <v>0</v>
      </c>
      <c r="U351" s="57">
        <v>0.75</v>
      </c>
      <c r="V351" s="58">
        <v>96.2</v>
      </c>
      <c r="W351" s="58">
        <v>103.5</v>
      </c>
      <c r="X351" s="59">
        <f t="shared" si="72"/>
        <v>0.80691268191268195</v>
      </c>
      <c r="Y351" s="60">
        <v>0.16</v>
      </c>
      <c r="Z351" s="61">
        <v>92</v>
      </c>
      <c r="AA351" s="61">
        <v>103.4</v>
      </c>
      <c r="AB351" s="62">
        <f t="shared" si="73"/>
        <v>0.17982608695652175</v>
      </c>
      <c r="AC351" s="63">
        <v>0.09</v>
      </c>
      <c r="AD351" s="64">
        <v>98.7</v>
      </c>
      <c r="AE351" s="65">
        <v>100.6</v>
      </c>
      <c r="AF351" s="66">
        <f t="shared" si="74"/>
        <v>9.1732522796352578E-2</v>
      </c>
      <c r="AG351" s="67">
        <v>0</v>
      </c>
      <c r="AH351" s="68">
        <v>90.4</v>
      </c>
      <c r="AI351" s="68">
        <v>104.3</v>
      </c>
      <c r="AJ351" s="69">
        <f t="shared" si="75"/>
        <v>0</v>
      </c>
      <c r="AK351" s="70">
        <v>0</v>
      </c>
      <c r="AL351" s="71">
        <v>158.5</v>
      </c>
      <c r="AM351" s="71">
        <v>181</v>
      </c>
      <c r="AN351" s="72">
        <f t="shared" si="76"/>
        <v>0</v>
      </c>
      <c r="AO351" s="73">
        <f t="shared" si="77"/>
        <v>1</v>
      </c>
    </row>
    <row r="352" spans="1:41" x14ac:dyDescent="0.35">
      <c r="A352" s="48" t="s">
        <v>378</v>
      </c>
      <c r="B352" s="48" t="s">
        <v>896</v>
      </c>
      <c r="C352" s="48">
        <v>2857.37</v>
      </c>
      <c r="D352" s="48">
        <f>C352/1.15</f>
        <v>2484.6695652173912</v>
      </c>
      <c r="E352" s="48"/>
      <c r="F352" s="48">
        <f t="shared" si="67"/>
        <v>2111.9691304347825</v>
      </c>
      <c r="G352" s="48">
        <f t="shared" si="68"/>
        <v>1.0784712916655563</v>
      </c>
      <c r="H352" s="48">
        <f t="shared" si="69"/>
        <v>372.70043478260868</v>
      </c>
      <c r="I352" s="48">
        <f t="shared" si="70"/>
        <v>2650.3985108403904</v>
      </c>
      <c r="J352" s="48"/>
      <c r="K352" s="48">
        <f>I352*1.15</f>
        <v>3047.9582874664488</v>
      </c>
      <c r="L352" s="49">
        <f>K352-C352</f>
        <v>190.58828746644895</v>
      </c>
      <c r="M352" s="50">
        <f>L352/C352</f>
        <v>6.6700597915722831E-2</v>
      </c>
      <c r="Q352" s="54">
        <v>0</v>
      </c>
      <c r="R352" s="55">
        <v>17.294</v>
      </c>
      <c r="S352" s="55">
        <v>17.689900000000002</v>
      </c>
      <c r="T352" s="56">
        <f t="shared" si="71"/>
        <v>0</v>
      </c>
      <c r="U352" s="57">
        <v>0.75</v>
      </c>
      <c r="V352" s="58">
        <v>96.2</v>
      </c>
      <c r="W352" s="58">
        <v>103.5</v>
      </c>
      <c r="X352" s="59">
        <f t="shared" si="72"/>
        <v>0.80691268191268195</v>
      </c>
      <c r="Y352" s="60">
        <v>0.16</v>
      </c>
      <c r="Z352" s="61">
        <v>92</v>
      </c>
      <c r="AA352" s="61">
        <v>103.4</v>
      </c>
      <c r="AB352" s="62">
        <f t="shared" si="73"/>
        <v>0.17982608695652175</v>
      </c>
      <c r="AC352" s="63">
        <v>0.09</v>
      </c>
      <c r="AD352" s="64">
        <v>98.7</v>
      </c>
      <c r="AE352" s="65">
        <v>100.6</v>
      </c>
      <c r="AF352" s="66">
        <f t="shared" si="74"/>
        <v>9.1732522796352578E-2</v>
      </c>
      <c r="AG352" s="67">
        <v>0</v>
      </c>
      <c r="AH352" s="68">
        <v>90.4</v>
      </c>
      <c r="AI352" s="68">
        <v>104.3</v>
      </c>
      <c r="AJ352" s="69">
        <f t="shared" si="75"/>
        <v>0</v>
      </c>
      <c r="AK352" s="70">
        <v>0</v>
      </c>
      <c r="AL352" s="71">
        <v>158.5</v>
      </c>
      <c r="AM352" s="71">
        <v>181</v>
      </c>
      <c r="AN352" s="72">
        <f t="shared" si="76"/>
        <v>0</v>
      </c>
      <c r="AO352" s="73">
        <f t="shared" si="77"/>
        <v>1</v>
      </c>
    </row>
    <row r="353" spans="1:41" x14ac:dyDescent="0.35">
      <c r="A353" s="48" t="s">
        <v>379</v>
      </c>
      <c r="B353" s="48" t="s">
        <v>896</v>
      </c>
      <c r="C353" s="48">
        <v>193.25</v>
      </c>
      <c r="D353" s="48">
        <f>C353/1.15</f>
        <v>168.04347826086959</v>
      </c>
      <c r="E353" s="48"/>
      <c r="F353" s="48">
        <f t="shared" si="67"/>
        <v>142.83695652173915</v>
      </c>
      <c r="G353" s="48">
        <f t="shared" si="68"/>
        <v>1.0784712916655563</v>
      </c>
      <c r="H353" s="48">
        <f t="shared" si="69"/>
        <v>25.206521739130437</v>
      </c>
      <c r="I353" s="48">
        <f t="shared" si="70"/>
        <v>179.25207873670738</v>
      </c>
      <c r="J353" s="48"/>
      <c r="K353" s="48">
        <f>I353*1.15</f>
        <v>206.13989054721347</v>
      </c>
      <c r="L353" s="49">
        <f>K353-C353</f>
        <v>12.889890547213469</v>
      </c>
      <c r="M353" s="50">
        <f>L353/C353</f>
        <v>6.6700597915722998E-2</v>
      </c>
      <c r="Q353" s="54">
        <v>0</v>
      </c>
      <c r="R353" s="55">
        <v>17.294</v>
      </c>
      <c r="S353" s="55">
        <v>17.689900000000002</v>
      </c>
      <c r="T353" s="56">
        <f t="shared" si="71"/>
        <v>0</v>
      </c>
      <c r="U353" s="57">
        <v>0.75</v>
      </c>
      <c r="V353" s="58">
        <v>96.2</v>
      </c>
      <c r="W353" s="58">
        <v>103.5</v>
      </c>
      <c r="X353" s="59">
        <f t="shared" si="72"/>
        <v>0.80691268191268195</v>
      </c>
      <c r="Y353" s="60">
        <v>0.16</v>
      </c>
      <c r="Z353" s="61">
        <v>92</v>
      </c>
      <c r="AA353" s="61">
        <v>103.4</v>
      </c>
      <c r="AB353" s="62">
        <f t="shared" si="73"/>
        <v>0.17982608695652175</v>
      </c>
      <c r="AC353" s="63">
        <v>0.09</v>
      </c>
      <c r="AD353" s="64">
        <v>98.7</v>
      </c>
      <c r="AE353" s="65">
        <v>100.6</v>
      </c>
      <c r="AF353" s="66">
        <f t="shared" si="74"/>
        <v>9.1732522796352578E-2</v>
      </c>
      <c r="AG353" s="67">
        <v>0</v>
      </c>
      <c r="AH353" s="68">
        <v>90.4</v>
      </c>
      <c r="AI353" s="68">
        <v>104.3</v>
      </c>
      <c r="AJ353" s="69">
        <f t="shared" si="75"/>
        <v>0</v>
      </c>
      <c r="AK353" s="70">
        <v>0</v>
      </c>
      <c r="AL353" s="71">
        <v>158.5</v>
      </c>
      <c r="AM353" s="71">
        <v>181</v>
      </c>
      <c r="AN353" s="72">
        <f t="shared" si="76"/>
        <v>0</v>
      </c>
      <c r="AO353" s="73">
        <f t="shared" si="77"/>
        <v>1</v>
      </c>
    </row>
    <row r="354" spans="1:41" x14ac:dyDescent="0.35">
      <c r="A354" s="48" t="s">
        <v>380</v>
      </c>
      <c r="B354" s="48" t="s">
        <v>896</v>
      </c>
      <c r="C354" s="48">
        <v>193.25</v>
      </c>
      <c r="D354" s="48">
        <f>C354/1.15</f>
        <v>168.04347826086959</v>
      </c>
      <c r="E354" s="48"/>
      <c r="F354" s="48">
        <f t="shared" si="67"/>
        <v>142.83695652173915</v>
      </c>
      <c r="G354" s="48">
        <f t="shared" si="68"/>
        <v>1.0784712916655563</v>
      </c>
      <c r="H354" s="48">
        <f t="shared" si="69"/>
        <v>25.206521739130437</v>
      </c>
      <c r="I354" s="48">
        <f t="shared" si="70"/>
        <v>179.25207873670738</v>
      </c>
      <c r="J354" s="48"/>
      <c r="K354" s="48">
        <f>I354*1.15</f>
        <v>206.13989054721347</v>
      </c>
      <c r="L354" s="49">
        <f>K354-C354</f>
        <v>12.889890547213469</v>
      </c>
      <c r="M354" s="50">
        <f>L354/C354</f>
        <v>6.6700597915722998E-2</v>
      </c>
      <c r="Q354" s="54">
        <v>0</v>
      </c>
      <c r="R354" s="55">
        <v>17.294</v>
      </c>
      <c r="S354" s="55">
        <v>17.689900000000002</v>
      </c>
      <c r="T354" s="56">
        <f t="shared" si="71"/>
        <v>0</v>
      </c>
      <c r="U354" s="57">
        <v>0.75</v>
      </c>
      <c r="V354" s="58">
        <v>96.2</v>
      </c>
      <c r="W354" s="58">
        <v>103.5</v>
      </c>
      <c r="X354" s="59">
        <f t="shared" si="72"/>
        <v>0.80691268191268195</v>
      </c>
      <c r="Y354" s="60">
        <v>0.16</v>
      </c>
      <c r="Z354" s="61">
        <v>92</v>
      </c>
      <c r="AA354" s="61">
        <v>103.4</v>
      </c>
      <c r="AB354" s="62">
        <f t="shared" si="73"/>
        <v>0.17982608695652175</v>
      </c>
      <c r="AC354" s="63">
        <v>0.09</v>
      </c>
      <c r="AD354" s="64">
        <v>98.7</v>
      </c>
      <c r="AE354" s="65">
        <v>100.6</v>
      </c>
      <c r="AF354" s="66">
        <f t="shared" si="74"/>
        <v>9.1732522796352578E-2</v>
      </c>
      <c r="AG354" s="67">
        <v>0</v>
      </c>
      <c r="AH354" s="68">
        <v>90.4</v>
      </c>
      <c r="AI354" s="68">
        <v>104.3</v>
      </c>
      <c r="AJ354" s="69">
        <f t="shared" si="75"/>
        <v>0</v>
      </c>
      <c r="AK354" s="70">
        <v>0</v>
      </c>
      <c r="AL354" s="71">
        <v>158.5</v>
      </c>
      <c r="AM354" s="71">
        <v>181</v>
      </c>
      <c r="AN354" s="72">
        <f t="shared" si="76"/>
        <v>0</v>
      </c>
      <c r="AO354" s="73">
        <f t="shared" si="77"/>
        <v>1</v>
      </c>
    </row>
    <row r="355" spans="1:41" x14ac:dyDescent="0.35">
      <c r="A355" s="48" t="s">
        <v>381</v>
      </c>
      <c r="B355" s="48" t="s">
        <v>896</v>
      </c>
      <c r="C355" s="48">
        <v>193.25</v>
      </c>
      <c r="D355" s="48">
        <f>C355/1.15</f>
        <v>168.04347826086959</v>
      </c>
      <c r="E355" s="48"/>
      <c r="F355" s="48">
        <f t="shared" si="67"/>
        <v>142.83695652173915</v>
      </c>
      <c r="G355" s="48">
        <f t="shared" si="68"/>
        <v>1.0784712916655563</v>
      </c>
      <c r="H355" s="48">
        <f t="shared" si="69"/>
        <v>25.206521739130437</v>
      </c>
      <c r="I355" s="48">
        <f t="shared" si="70"/>
        <v>179.25207873670738</v>
      </c>
      <c r="J355" s="48"/>
      <c r="K355" s="48">
        <f>I355*1.15</f>
        <v>206.13989054721347</v>
      </c>
      <c r="L355" s="49">
        <f>K355-C355</f>
        <v>12.889890547213469</v>
      </c>
      <c r="M355" s="50">
        <f>L355/C355</f>
        <v>6.6700597915722998E-2</v>
      </c>
      <c r="Q355" s="54">
        <v>0</v>
      </c>
      <c r="R355" s="55">
        <v>17.294</v>
      </c>
      <c r="S355" s="55">
        <v>17.689900000000002</v>
      </c>
      <c r="T355" s="56">
        <f t="shared" si="71"/>
        <v>0</v>
      </c>
      <c r="U355" s="57">
        <v>0.75</v>
      </c>
      <c r="V355" s="58">
        <v>96.2</v>
      </c>
      <c r="W355" s="58">
        <v>103.5</v>
      </c>
      <c r="X355" s="59">
        <f t="shared" si="72"/>
        <v>0.80691268191268195</v>
      </c>
      <c r="Y355" s="60">
        <v>0.16</v>
      </c>
      <c r="Z355" s="61">
        <v>92</v>
      </c>
      <c r="AA355" s="61">
        <v>103.4</v>
      </c>
      <c r="AB355" s="62">
        <f t="shared" si="73"/>
        <v>0.17982608695652175</v>
      </c>
      <c r="AC355" s="63">
        <v>0.09</v>
      </c>
      <c r="AD355" s="64">
        <v>98.7</v>
      </c>
      <c r="AE355" s="65">
        <v>100.6</v>
      </c>
      <c r="AF355" s="66">
        <f t="shared" si="74"/>
        <v>9.1732522796352578E-2</v>
      </c>
      <c r="AG355" s="67">
        <v>0</v>
      </c>
      <c r="AH355" s="68">
        <v>90.4</v>
      </c>
      <c r="AI355" s="68">
        <v>104.3</v>
      </c>
      <c r="AJ355" s="69">
        <f t="shared" si="75"/>
        <v>0</v>
      </c>
      <c r="AK355" s="70">
        <v>0</v>
      </c>
      <c r="AL355" s="71">
        <v>158.5</v>
      </c>
      <c r="AM355" s="71">
        <v>181</v>
      </c>
      <c r="AN355" s="72">
        <f t="shared" si="76"/>
        <v>0</v>
      </c>
      <c r="AO355" s="73">
        <f t="shared" si="77"/>
        <v>1</v>
      </c>
    </row>
    <row r="356" spans="1:41" x14ac:dyDescent="0.35">
      <c r="A356" s="48" t="s">
        <v>382</v>
      </c>
      <c r="B356" s="48" t="s">
        <v>896</v>
      </c>
      <c r="C356" s="48">
        <v>193.25</v>
      </c>
      <c r="D356" s="48">
        <f>C356/1.15</f>
        <v>168.04347826086959</v>
      </c>
      <c r="E356" s="48"/>
      <c r="F356" s="48">
        <f t="shared" si="67"/>
        <v>142.83695652173915</v>
      </c>
      <c r="G356" s="48">
        <f t="shared" si="68"/>
        <v>1.0784712916655563</v>
      </c>
      <c r="H356" s="48">
        <f t="shared" si="69"/>
        <v>25.206521739130437</v>
      </c>
      <c r="I356" s="48">
        <f t="shared" si="70"/>
        <v>179.25207873670738</v>
      </c>
      <c r="J356" s="48"/>
      <c r="K356" s="48">
        <f>I356*1.15</f>
        <v>206.13989054721347</v>
      </c>
      <c r="L356" s="49">
        <f>K356-C356</f>
        <v>12.889890547213469</v>
      </c>
      <c r="M356" s="50">
        <f>L356/C356</f>
        <v>6.6700597915722998E-2</v>
      </c>
      <c r="Q356" s="54">
        <v>0</v>
      </c>
      <c r="R356" s="55">
        <v>17.294</v>
      </c>
      <c r="S356" s="55">
        <v>17.689900000000002</v>
      </c>
      <c r="T356" s="56">
        <f t="shared" si="71"/>
        <v>0</v>
      </c>
      <c r="U356" s="57">
        <v>0.75</v>
      </c>
      <c r="V356" s="58">
        <v>96.2</v>
      </c>
      <c r="W356" s="58">
        <v>103.5</v>
      </c>
      <c r="X356" s="59">
        <f t="shared" si="72"/>
        <v>0.80691268191268195</v>
      </c>
      <c r="Y356" s="60">
        <v>0.16</v>
      </c>
      <c r="Z356" s="61">
        <v>92</v>
      </c>
      <c r="AA356" s="61">
        <v>103.4</v>
      </c>
      <c r="AB356" s="62">
        <f t="shared" si="73"/>
        <v>0.17982608695652175</v>
      </c>
      <c r="AC356" s="63">
        <v>0.09</v>
      </c>
      <c r="AD356" s="64">
        <v>98.7</v>
      </c>
      <c r="AE356" s="65">
        <v>100.6</v>
      </c>
      <c r="AF356" s="66">
        <f t="shared" si="74"/>
        <v>9.1732522796352578E-2</v>
      </c>
      <c r="AG356" s="67">
        <v>0</v>
      </c>
      <c r="AH356" s="68">
        <v>90.4</v>
      </c>
      <c r="AI356" s="68">
        <v>104.3</v>
      </c>
      <c r="AJ356" s="69">
        <f t="shared" si="75"/>
        <v>0</v>
      </c>
      <c r="AK356" s="70">
        <v>0</v>
      </c>
      <c r="AL356" s="71">
        <v>158.5</v>
      </c>
      <c r="AM356" s="71">
        <v>181</v>
      </c>
      <c r="AN356" s="72">
        <f t="shared" si="76"/>
        <v>0</v>
      </c>
      <c r="AO356" s="73">
        <f t="shared" si="77"/>
        <v>1</v>
      </c>
    </row>
    <row r="357" spans="1:41" x14ac:dyDescent="0.35">
      <c r="A357" s="48" t="s">
        <v>383</v>
      </c>
      <c r="B357" s="48" t="s">
        <v>896</v>
      </c>
      <c r="C357" s="48">
        <v>193.25</v>
      </c>
      <c r="D357" s="48">
        <f>C357/1.15</f>
        <v>168.04347826086959</v>
      </c>
      <c r="E357" s="48"/>
      <c r="F357" s="48">
        <f t="shared" si="67"/>
        <v>142.83695652173915</v>
      </c>
      <c r="G357" s="48">
        <f t="shared" si="68"/>
        <v>1.0784712916655563</v>
      </c>
      <c r="H357" s="48">
        <f t="shared" si="69"/>
        <v>25.206521739130437</v>
      </c>
      <c r="I357" s="48">
        <f t="shared" si="70"/>
        <v>179.25207873670738</v>
      </c>
      <c r="J357" s="48"/>
      <c r="K357" s="48">
        <f>I357*1.15</f>
        <v>206.13989054721347</v>
      </c>
      <c r="L357" s="49">
        <f>K357-C357</f>
        <v>12.889890547213469</v>
      </c>
      <c r="M357" s="50">
        <f>L357/C357</f>
        <v>6.6700597915722998E-2</v>
      </c>
      <c r="Q357" s="54">
        <v>0</v>
      </c>
      <c r="R357" s="55">
        <v>17.294</v>
      </c>
      <c r="S357" s="55">
        <v>17.689900000000002</v>
      </c>
      <c r="T357" s="56">
        <f t="shared" si="71"/>
        <v>0</v>
      </c>
      <c r="U357" s="57">
        <v>0.75</v>
      </c>
      <c r="V357" s="58">
        <v>96.2</v>
      </c>
      <c r="W357" s="58">
        <v>103.5</v>
      </c>
      <c r="X357" s="59">
        <f t="shared" si="72"/>
        <v>0.80691268191268195</v>
      </c>
      <c r="Y357" s="60">
        <v>0.16</v>
      </c>
      <c r="Z357" s="61">
        <v>92</v>
      </c>
      <c r="AA357" s="61">
        <v>103.4</v>
      </c>
      <c r="AB357" s="62">
        <f t="shared" si="73"/>
        <v>0.17982608695652175</v>
      </c>
      <c r="AC357" s="63">
        <v>0.09</v>
      </c>
      <c r="AD357" s="64">
        <v>98.7</v>
      </c>
      <c r="AE357" s="65">
        <v>100.6</v>
      </c>
      <c r="AF357" s="66">
        <f t="shared" si="74"/>
        <v>9.1732522796352578E-2</v>
      </c>
      <c r="AG357" s="67">
        <v>0</v>
      </c>
      <c r="AH357" s="68">
        <v>90.4</v>
      </c>
      <c r="AI357" s="68">
        <v>104.3</v>
      </c>
      <c r="AJ357" s="69">
        <f t="shared" si="75"/>
        <v>0</v>
      </c>
      <c r="AK357" s="70">
        <v>0</v>
      </c>
      <c r="AL357" s="71">
        <v>158.5</v>
      </c>
      <c r="AM357" s="71">
        <v>181</v>
      </c>
      <c r="AN357" s="72">
        <f t="shared" si="76"/>
        <v>0</v>
      </c>
      <c r="AO357" s="73">
        <f t="shared" si="77"/>
        <v>1</v>
      </c>
    </row>
    <row r="358" spans="1:41" x14ac:dyDescent="0.35">
      <c r="A358" s="48" t="s">
        <v>384</v>
      </c>
      <c r="B358" s="48" t="s">
        <v>896</v>
      </c>
      <c r="C358" s="48">
        <v>193.25</v>
      </c>
      <c r="D358" s="48">
        <f>C358/1.15</f>
        <v>168.04347826086959</v>
      </c>
      <c r="E358" s="48"/>
      <c r="F358" s="48">
        <f t="shared" si="67"/>
        <v>142.83695652173915</v>
      </c>
      <c r="G358" s="48">
        <f t="shared" si="68"/>
        <v>1.0784712916655563</v>
      </c>
      <c r="H358" s="48">
        <f t="shared" si="69"/>
        <v>25.206521739130437</v>
      </c>
      <c r="I358" s="48">
        <f t="shared" si="70"/>
        <v>179.25207873670738</v>
      </c>
      <c r="J358" s="48"/>
      <c r="K358" s="48">
        <f>I358*1.15</f>
        <v>206.13989054721347</v>
      </c>
      <c r="L358" s="49">
        <f>K358-C358</f>
        <v>12.889890547213469</v>
      </c>
      <c r="M358" s="50">
        <f>L358/C358</f>
        <v>6.6700597915722998E-2</v>
      </c>
      <c r="Q358" s="54">
        <v>0</v>
      </c>
      <c r="R358" s="55">
        <v>17.294</v>
      </c>
      <c r="S358" s="55">
        <v>17.689900000000002</v>
      </c>
      <c r="T358" s="56">
        <f t="shared" si="71"/>
        <v>0</v>
      </c>
      <c r="U358" s="57">
        <v>0.75</v>
      </c>
      <c r="V358" s="58">
        <v>96.2</v>
      </c>
      <c r="W358" s="58">
        <v>103.5</v>
      </c>
      <c r="X358" s="59">
        <f t="shared" si="72"/>
        <v>0.80691268191268195</v>
      </c>
      <c r="Y358" s="60">
        <v>0.16</v>
      </c>
      <c r="Z358" s="61">
        <v>92</v>
      </c>
      <c r="AA358" s="61">
        <v>103.4</v>
      </c>
      <c r="AB358" s="62">
        <f t="shared" si="73"/>
        <v>0.17982608695652175</v>
      </c>
      <c r="AC358" s="63">
        <v>0.09</v>
      </c>
      <c r="AD358" s="64">
        <v>98.7</v>
      </c>
      <c r="AE358" s="65">
        <v>100.6</v>
      </c>
      <c r="AF358" s="66">
        <f t="shared" si="74"/>
        <v>9.1732522796352578E-2</v>
      </c>
      <c r="AG358" s="67">
        <v>0</v>
      </c>
      <c r="AH358" s="68">
        <v>90.4</v>
      </c>
      <c r="AI358" s="68">
        <v>104.3</v>
      </c>
      <c r="AJ358" s="69">
        <f t="shared" si="75"/>
        <v>0</v>
      </c>
      <c r="AK358" s="70">
        <v>0</v>
      </c>
      <c r="AL358" s="71">
        <v>158.5</v>
      </c>
      <c r="AM358" s="71">
        <v>181</v>
      </c>
      <c r="AN358" s="72">
        <f t="shared" si="76"/>
        <v>0</v>
      </c>
      <c r="AO358" s="73">
        <f t="shared" si="77"/>
        <v>1</v>
      </c>
    </row>
    <row r="359" spans="1:41" x14ac:dyDescent="0.35">
      <c r="A359" s="48" t="s">
        <v>385</v>
      </c>
      <c r="B359" s="48" t="s">
        <v>896</v>
      </c>
      <c r="C359" s="48">
        <v>193.25</v>
      </c>
      <c r="D359" s="48">
        <f>C359/1.15</f>
        <v>168.04347826086959</v>
      </c>
      <c r="E359" s="48"/>
      <c r="F359" s="48">
        <f t="shared" si="67"/>
        <v>142.83695652173915</v>
      </c>
      <c r="G359" s="48">
        <f t="shared" si="68"/>
        <v>1.0784712916655563</v>
      </c>
      <c r="H359" s="48">
        <f t="shared" si="69"/>
        <v>25.206521739130437</v>
      </c>
      <c r="I359" s="48">
        <f t="shared" si="70"/>
        <v>179.25207873670738</v>
      </c>
      <c r="J359" s="48"/>
      <c r="K359" s="48">
        <f>I359*1.15</f>
        <v>206.13989054721347</v>
      </c>
      <c r="L359" s="49">
        <f>K359-C359</f>
        <v>12.889890547213469</v>
      </c>
      <c r="M359" s="50">
        <f>L359/C359</f>
        <v>6.6700597915722998E-2</v>
      </c>
      <c r="Q359" s="54">
        <v>0</v>
      </c>
      <c r="R359" s="55">
        <v>17.294</v>
      </c>
      <c r="S359" s="55">
        <v>17.689900000000002</v>
      </c>
      <c r="T359" s="56">
        <f t="shared" si="71"/>
        <v>0</v>
      </c>
      <c r="U359" s="57">
        <v>0.75</v>
      </c>
      <c r="V359" s="58">
        <v>96.2</v>
      </c>
      <c r="W359" s="58">
        <v>103.5</v>
      </c>
      <c r="X359" s="59">
        <f t="shared" si="72"/>
        <v>0.80691268191268195</v>
      </c>
      <c r="Y359" s="60">
        <v>0.16</v>
      </c>
      <c r="Z359" s="61">
        <v>92</v>
      </c>
      <c r="AA359" s="61">
        <v>103.4</v>
      </c>
      <c r="AB359" s="62">
        <f t="shared" si="73"/>
        <v>0.17982608695652175</v>
      </c>
      <c r="AC359" s="63">
        <v>0.09</v>
      </c>
      <c r="AD359" s="64">
        <v>98.7</v>
      </c>
      <c r="AE359" s="65">
        <v>100.6</v>
      </c>
      <c r="AF359" s="66">
        <f t="shared" si="74"/>
        <v>9.1732522796352578E-2</v>
      </c>
      <c r="AG359" s="67">
        <v>0</v>
      </c>
      <c r="AH359" s="68">
        <v>90.4</v>
      </c>
      <c r="AI359" s="68">
        <v>104.3</v>
      </c>
      <c r="AJ359" s="69">
        <f t="shared" si="75"/>
        <v>0</v>
      </c>
      <c r="AK359" s="70">
        <v>0</v>
      </c>
      <c r="AL359" s="71">
        <v>158.5</v>
      </c>
      <c r="AM359" s="71">
        <v>181</v>
      </c>
      <c r="AN359" s="72">
        <f t="shared" si="76"/>
        <v>0</v>
      </c>
      <c r="AO359" s="73">
        <f t="shared" si="77"/>
        <v>1</v>
      </c>
    </row>
    <row r="360" spans="1:41" x14ac:dyDescent="0.35">
      <c r="A360" s="48" t="s">
        <v>386</v>
      </c>
      <c r="B360" s="48" t="s">
        <v>896</v>
      </c>
      <c r="C360" s="48">
        <v>193.25</v>
      </c>
      <c r="D360" s="48">
        <f>C360/1.15</f>
        <v>168.04347826086959</v>
      </c>
      <c r="E360" s="48"/>
      <c r="F360" s="48">
        <f t="shared" si="67"/>
        <v>142.83695652173915</v>
      </c>
      <c r="G360" s="48">
        <f t="shared" si="68"/>
        <v>1.0784712916655563</v>
      </c>
      <c r="H360" s="48">
        <f t="shared" si="69"/>
        <v>25.206521739130437</v>
      </c>
      <c r="I360" s="48">
        <f t="shared" si="70"/>
        <v>179.25207873670738</v>
      </c>
      <c r="J360" s="48"/>
      <c r="K360" s="48">
        <f>I360*1.15</f>
        <v>206.13989054721347</v>
      </c>
      <c r="L360" s="49">
        <f>K360-C360</f>
        <v>12.889890547213469</v>
      </c>
      <c r="M360" s="50">
        <f>L360/C360</f>
        <v>6.6700597915722998E-2</v>
      </c>
      <c r="Q360" s="54">
        <v>0</v>
      </c>
      <c r="R360" s="55">
        <v>17.294</v>
      </c>
      <c r="S360" s="55">
        <v>17.689900000000002</v>
      </c>
      <c r="T360" s="56">
        <f t="shared" si="71"/>
        <v>0</v>
      </c>
      <c r="U360" s="57">
        <v>0.75</v>
      </c>
      <c r="V360" s="58">
        <v>96.2</v>
      </c>
      <c r="W360" s="58">
        <v>103.5</v>
      </c>
      <c r="X360" s="59">
        <f t="shared" si="72"/>
        <v>0.80691268191268195</v>
      </c>
      <c r="Y360" s="60">
        <v>0.16</v>
      </c>
      <c r="Z360" s="61">
        <v>92</v>
      </c>
      <c r="AA360" s="61">
        <v>103.4</v>
      </c>
      <c r="AB360" s="62">
        <f t="shared" si="73"/>
        <v>0.17982608695652175</v>
      </c>
      <c r="AC360" s="63">
        <v>0.09</v>
      </c>
      <c r="AD360" s="64">
        <v>98.7</v>
      </c>
      <c r="AE360" s="65">
        <v>100.6</v>
      </c>
      <c r="AF360" s="66">
        <f t="shared" si="74"/>
        <v>9.1732522796352578E-2</v>
      </c>
      <c r="AG360" s="67">
        <v>0</v>
      </c>
      <c r="AH360" s="68">
        <v>90.4</v>
      </c>
      <c r="AI360" s="68">
        <v>104.3</v>
      </c>
      <c r="AJ360" s="69">
        <f t="shared" si="75"/>
        <v>0</v>
      </c>
      <c r="AK360" s="70">
        <v>0</v>
      </c>
      <c r="AL360" s="71">
        <v>158.5</v>
      </c>
      <c r="AM360" s="71">
        <v>181</v>
      </c>
      <c r="AN360" s="72">
        <f t="shared" si="76"/>
        <v>0</v>
      </c>
      <c r="AO360" s="73">
        <f t="shared" si="77"/>
        <v>1</v>
      </c>
    </row>
    <row r="361" spans="1:41" x14ac:dyDescent="0.35">
      <c r="A361" s="48" t="s">
        <v>387</v>
      </c>
      <c r="B361" s="48" t="s">
        <v>896</v>
      </c>
      <c r="C361" s="48">
        <v>193.25</v>
      </c>
      <c r="D361" s="48">
        <f>C361/1.15</f>
        <v>168.04347826086959</v>
      </c>
      <c r="E361" s="48"/>
      <c r="F361" s="48">
        <f t="shared" si="67"/>
        <v>142.83695652173915</v>
      </c>
      <c r="G361" s="48">
        <f t="shared" si="68"/>
        <v>1.0784712916655563</v>
      </c>
      <c r="H361" s="48">
        <f t="shared" si="69"/>
        <v>25.206521739130437</v>
      </c>
      <c r="I361" s="48">
        <f t="shared" si="70"/>
        <v>179.25207873670738</v>
      </c>
      <c r="J361" s="48"/>
      <c r="K361" s="48">
        <f>I361*1.15</f>
        <v>206.13989054721347</v>
      </c>
      <c r="L361" s="49">
        <f>K361-C361</f>
        <v>12.889890547213469</v>
      </c>
      <c r="M361" s="50">
        <f>L361/C361</f>
        <v>6.6700597915722998E-2</v>
      </c>
      <c r="Q361" s="54">
        <v>0</v>
      </c>
      <c r="R361" s="55">
        <v>17.294</v>
      </c>
      <c r="S361" s="55">
        <v>17.689900000000002</v>
      </c>
      <c r="T361" s="56">
        <f t="shared" si="71"/>
        <v>0</v>
      </c>
      <c r="U361" s="57">
        <v>0.75</v>
      </c>
      <c r="V361" s="58">
        <v>96.2</v>
      </c>
      <c r="W361" s="58">
        <v>103.5</v>
      </c>
      <c r="X361" s="59">
        <f t="shared" si="72"/>
        <v>0.80691268191268195</v>
      </c>
      <c r="Y361" s="60">
        <v>0.16</v>
      </c>
      <c r="Z361" s="61">
        <v>92</v>
      </c>
      <c r="AA361" s="61">
        <v>103.4</v>
      </c>
      <c r="AB361" s="62">
        <f t="shared" si="73"/>
        <v>0.17982608695652175</v>
      </c>
      <c r="AC361" s="63">
        <v>0.09</v>
      </c>
      <c r="AD361" s="64">
        <v>98.7</v>
      </c>
      <c r="AE361" s="65">
        <v>100.6</v>
      </c>
      <c r="AF361" s="66">
        <f t="shared" si="74"/>
        <v>9.1732522796352578E-2</v>
      </c>
      <c r="AG361" s="67">
        <v>0</v>
      </c>
      <c r="AH361" s="68">
        <v>90.4</v>
      </c>
      <c r="AI361" s="68">
        <v>104.3</v>
      </c>
      <c r="AJ361" s="69">
        <f t="shared" si="75"/>
        <v>0</v>
      </c>
      <c r="AK361" s="70">
        <v>0</v>
      </c>
      <c r="AL361" s="71">
        <v>158.5</v>
      </c>
      <c r="AM361" s="71">
        <v>181</v>
      </c>
      <c r="AN361" s="72">
        <f t="shared" si="76"/>
        <v>0</v>
      </c>
      <c r="AO361" s="73">
        <f t="shared" si="77"/>
        <v>1</v>
      </c>
    </row>
    <row r="362" spans="1:41" x14ac:dyDescent="0.35">
      <c r="A362" s="48" t="s">
        <v>388</v>
      </c>
      <c r="B362" s="48" t="s">
        <v>896</v>
      </c>
      <c r="C362" s="48">
        <v>193.25</v>
      </c>
      <c r="D362" s="48">
        <f>C362/1.15</f>
        <v>168.04347826086959</v>
      </c>
      <c r="E362" s="48"/>
      <c r="F362" s="48">
        <f t="shared" si="67"/>
        <v>142.83695652173915</v>
      </c>
      <c r="G362" s="48">
        <f t="shared" si="68"/>
        <v>1.0784712916655563</v>
      </c>
      <c r="H362" s="48">
        <f t="shared" si="69"/>
        <v>25.206521739130437</v>
      </c>
      <c r="I362" s="48">
        <f t="shared" si="70"/>
        <v>179.25207873670738</v>
      </c>
      <c r="J362" s="48"/>
      <c r="K362" s="48">
        <f>I362*1.15</f>
        <v>206.13989054721347</v>
      </c>
      <c r="L362" s="49">
        <f>K362-C362</f>
        <v>12.889890547213469</v>
      </c>
      <c r="M362" s="50">
        <f>L362/C362</f>
        <v>6.6700597915722998E-2</v>
      </c>
      <c r="Q362" s="54">
        <v>0</v>
      </c>
      <c r="R362" s="55">
        <v>17.294</v>
      </c>
      <c r="S362" s="55">
        <v>17.689900000000002</v>
      </c>
      <c r="T362" s="56">
        <f t="shared" si="71"/>
        <v>0</v>
      </c>
      <c r="U362" s="57">
        <v>0.75</v>
      </c>
      <c r="V362" s="58">
        <v>96.2</v>
      </c>
      <c r="W362" s="58">
        <v>103.5</v>
      </c>
      <c r="X362" s="59">
        <f t="shared" si="72"/>
        <v>0.80691268191268195</v>
      </c>
      <c r="Y362" s="60">
        <v>0.16</v>
      </c>
      <c r="Z362" s="61">
        <v>92</v>
      </c>
      <c r="AA362" s="61">
        <v>103.4</v>
      </c>
      <c r="AB362" s="62">
        <f t="shared" si="73"/>
        <v>0.17982608695652175</v>
      </c>
      <c r="AC362" s="63">
        <v>0.09</v>
      </c>
      <c r="AD362" s="64">
        <v>98.7</v>
      </c>
      <c r="AE362" s="65">
        <v>100.6</v>
      </c>
      <c r="AF362" s="66">
        <f t="shared" si="74"/>
        <v>9.1732522796352578E-2</v>
      </c>
      <c r="AG362" s="67">
        <v>0</v>
      </c>
      <c r="AH362" s="68">
        <v>90.4</v>
      </c>
      <c r="AI362" s="68">
        <v>104.3</v>
      </c>
      <c r="AJ362" s="69">
        <f t="shared" si="75"/>
        <v>0</v>
      </c>
      <c r="AK362" s="70">
        <v>0</v>
      </c>
      <c r="AL362" s="71">
        <v>158.5</v>
      </c>
      <c r="AM362" s="71">
        <v>181</v>
      </c>
      <c r="AN362" s="72">
        <f t="shared" si="76"/>
        <v>0</v>
      </c>
      <c r="AO362" s="73">
        <f t="shared" si="77"/>
        <v>1</v>
      </c>
    </row>
    <row r="363" spans="1:41" x14ac:dyDescent="0.35">
      <c r="A363" s="48" t="s">
        <v>389</v>
      </c>
      <c r="B363" s="48" t="s">
        <v>896</v>
      </c>
      <c r="C363" s="48">
        <v>193.25</v>
      </c>
      <c r="D363" s="48">
        <f>C363/1.15</f>
        <v>168.04347826086959</v>
      </c>
      <c r="E363" s="48"/>
      <c r="F363" s="48">
        <f t="shared" si="67"/>
        <v>142.83695652173915</v>
      </c>
      <c r="G363" s="48">
        <f t="shared" si="68"/>
        <v>1.0784712916655563</v>
      </c>
      <c r="H363" s="48">
        <f t="shared" si="69"/>
        <v>25.206521739130437</v>
      </c>
      <c r="I363" s="48">
        <f t="shared" si="70"/>
        <v>179.25207873670738</v>
      </c>
      <c r="J363" s="48"/>
      <c r="K363" s="48">
        <f>I363*1.15</f>
        <v>206.13989054721347</v>
      </c>
      <c r="L363" s="49">
        <f>K363-C363</f>
        <v>12.889890547213469</v>
      </c>
      <c r="M363" s="50">
        <f>L363/C363</f>
        <v>6.6700597915722998E-2</v>
      </c>
      <c r="Q363" s="54">
        <v>0</v>
      </c>
      <c r="R363" s="55">
        <v>17.294</v>
      </c>
      <c r="S363" s="55">
        <v>17.689900000000002</v>
      </c>
      <c r="T363" s="56">
        <f t="shared" si="71"/>
        <v>0</v>
      </c>
      <c r="U363" s="57">
        <v>0.75</v>
      </c>
      <c r="V363" s="58">
        <v>96.2</v>
      </c>
      <c r="W363" s="58">
        <v>103.5</v>
      </c>
      <c r="X363" s="59">
        <f t="shared" si="72"/>
        <v>0.80691268191268195</v>
      </c>
      <c r="Y363" s="60">
        <v>0.16</v>
      </c>
      <c r="Z363" s="61">
        <v>92</v>
      </c>
      <c r="AA363" s="61">
        <v>103.4</v>
      </c>
      <c r="AB363" s="62">
        <f t="shared" si="73"/>
        <v>0.17982608695652175</v>
      </c>
      <c r="AC363" s="63">
        <v>0.09</v>
      </c>
      <c r="AD363" s="64">
        <v>98.7</v>
      </c>
      <c r="AE363" s="65">
        <v>100.6</v>
      </c>
      <c r="AF363" s="66">
        <f t="shared" si="74"/>
        <v>9.1732522796352578E-2</v>
      </c>
      <c r="AG363" s="67">
        <v>0</v>
      </c>
      <c r="AH363" s="68">
        <v>90.4</v>
      </c>
      <c r="AI363" s="68">
        <v>104.3</v>
      </c>
      <c r="AJ363" s="69">
        <f t="shared" si="75"/>
        <v>0</v>
      </c>
      <c r="AK363" s="70">
        <v>0</v>
      </c>
      <c r="AL363" s="71">
        <v>158.5</v>
      </c>
      <c r="AM363" s="71">
        <v>181</v>
      </c>
      <c r="AN363" s="72">
        <f t="shared" si="76"/>
        <v>0</v>
      </c>
      <c r="AO363" s="73">
        <f t="shared" si="77"/>
        <v>1</v>
      </c>
    </row>
    <row r="364" spans="1:41" x14ac:dyDescent="0.35">
      <c r="A364" s="48" t="s">
        <v>390</v>
      </c>
      <c r="B364" s="48" t="s">
        <v>896</v>
      </c>
      <c r="C364" s="48">
        <v>205.48</v>
      </c>
      <c r="D364" s="48">
        <f>C364/1.15</f>
        <v>178.67826086956524</v>
      </c>
      <c r="E364" s="48"/>
      <c r="F364" s="48">
        <f t="shared" si="67"/>
        <v>151.87652173913045</v>
      </c>
      <c r="G364" s="48">
        <f t="shared" si="68"/>
        <v>1.0784712916655563</v>
      </c>
      <c r="H364" s="48">
        <f t="shared" si="69"/>
        <v>26.801739130434786</v>
      </c>
      <c r="I364" s="48">
        <f t="shared" si="70"/>
        <v>190.59620770410675</v>
      </c>
      <c r="J364" s="48"/>
      <c r="K364" s="48">
        <f>I364*1.15</f>
        <v>219.18563885972273</v>
      </c>
      <c r="L364" s="49">
        <f>K364-C364</f>
        <v>13.70563885972274</v>
      </c>
      <c r="M364" s="50">
        <f>L364/C364</f>
        <v>6.6700597915722901E-2</v>
      </c>
      <c r="Q364" s="54">
        <v>0</v>
      </c>
      <c r="R364" s="55">
        <v>17.294</v>
      </c>
      <c r="S364" s="55">
        <v>17.689900000000002</v>
      </c>
      <c r="T364" s="56">
        <f t="shared" si="71"/>
        <v>0</v>
      </c>
      <c r="U364" s="57">
        <v>0.75</v>
      </c>
      <c r="V364" s="58">
        <v>96.2</v>
      </c>
      <c r="W364" s="58">
        <v>103.5</v>
      </c>
      <c r="X364" s="59">
        <f t="shared" si="72"/>
        <v>0.80691268191268195</v>
      </c>
      <c r="Y364" s="60">
        <v>0.16</v>
      </c>
      <c r="Z364" s="61">
        <v>92</v>
      </c>
      <c r="AA364" s="61">
        <v>103.4</v>
      </c>
      <c r="AB364" s="62">
        <f t="shared" si="73"/>
        <v>0.17982608695652175</v>
      </c>
      <c r="AC364" s="63">
        <v>0.09</v>
      </c>
      <c r="AD364" s="64">
        <v>98.7</v>
      </c>
      <c r="AE364" s="65">
        <v>100.6</v>
      </c>
      <c r="AF364" s="66">
        <f t="shared" si="74"/>
        <v>9.1732522796352578E-2</v>
      </c>
      <c r="AG364" s="67">
        <v>0</v>
      </c>
      <c r="AH364" s="68">
        <v>90.4</v>
      </c>
      <c r="AI364" s="68">
        <v>104.3</v>
      </c>
      <c r="AJ364" s="69">
        <f t="shared" si="75"/>
        <v>0</v>
      </c>
      <c r="AK364" s="70">
        <v>0</v>
      </c>
      <c r="AL364" s="71">
        <v>158.5</v>
      </c>
      <c r="AM364" s="71">
        <v>181</v>
      </c>
      <c r="AN364" s="72">
        <f t="shared" si="76"/>
        <v>0</v>
      </c>
      <c r="AO364" s="73">
        <f t="shared" si="77"/>
        <v>1</v>
      </c>
    </row>
    <row r="365" spans="1:41" x14ac:dyDescent="0.35">
      <c r="A365" s="48" t="s">
        <v>391</v>
      </c>
      <c r="B365" s="48" t="s">
        <v>896</v>
      </c>
      <c r="C365" s="48">
        <v>205.48</v>
      </c>
      <c r="D365" s="48">
        <f>C365/1.15</f>
        <v>178.67826086956524</v>
      </c>
      <c r="E365" s="48"/>
      <c r="F365" s="48">
        <f t="shared" si="67"/>
        <v>151.87652173913045</v>
      </c>
      <c r="G365" s="48">
        <f t="shared" si="68"/>
        <v>1.0784712916655563</v>
      </c>
      <c r="H365" s="48">
        <f t="shared" si="69"/>
        <v>26.801739130434786</v>
      </c>
      <c r="I365" s="48">
        <f t="shared" si="70"/>
        <v>190.59620770410675</v>
      </c>
      <c r="J365" s="48"/>
      <c r="K365" s="48">
        <f>I365*1.15</f>
        <v>219.18563885972273</v>
      </c>
      <c r="L365" s="49">
        <f>K365-C365</f>
        <v>13.70563885972274</v>
      </c>
      <c r="M365" s="50">
        <f>L365/C365</f>
        <v>6.6700597915722901E-2</v>
      </c>
      <c r="Q365" s="54">
        <v>0</v>
      </c>
      <c r="R365" s="55">
        <v>17.294</v>
      </c>
      <c r="S365" s="55">
        <v>17.689900000000002</v>
      </c>
      <c r="T365" s="56">
        <f t="shared" si="71"/>
        <v>0</v>
      </c>
      <c r="U365" s="57">
        <v>0.75</v>
      </c>
      <c r="V365" s="58">
        <v>96.2</v>
      </c>
      <c r="W365" s="58">
        <v>103.5</v>
      </c>
      <c r="X365" s="59">
        <f t="shared" si="72"/>
        <v>0.80691268191268195</v>
      </c>
      <c r="Y365" s="60">
        <v>0.16</v>
      </c>
      <c r="Z365" s="61">
        <v>92</v>
      </c>
      <c r="AA365" s="61">
        <v>103.4</v>
      </c>
      <c r="AB365" s="62">
        <f t="shared" si="73"/>
        <v>0.17982608695652175</v>
      </c>
      <c r="AC365" s="63">
        <v>0.09</v>
      </c>
      <c r="AD365" s="64">
        <v>98.7</v>
      </c>
      <c r="AE365" s="65">
        <v>100.6</v>
      </c>
      <c r="AF365" s="66">
        <f t="shared" si="74"/>
        <v>9.1732522796352578E-2</v>
      </c>
      <c r="AG365" s="67">
        <v>0</v>
      </c>
      <c r="AH365" s="68">
        <v>90.4</v>
      </c>
      <c r="AI365" s="68">
        <v>104.3</v>
      </c>
      <c r="AJ365" s="69">
        <f t="shared" si="75"/>
        <v>0</v>
      </c>
      <c r="AK365" s="70">
        <v>0</v>
      </c>
      <c r="AL365" s="71">
        <v>158.5</v>
      </c>
      <c r="AM365" s="71">
        <v>181</v>
      </c>
      <c r="AN365" s="72">
        <f t="shared" si="76"/>
        <v>0</v>
      </c>
      <c r="AO365" s="73">
        <f t="shared" si="77"/>
        <v>1</v>
      </c>
    </row>
    <row r="366" spans="1:41" x14ac:dyDescent="0.35">
      <c r="A366" s="48" t="s">
        <v>392</v>
      </c>
      <c r="B366" s="48" t="s">
        <v>896</v>
      </c>
      <c r="C366" s="48">
        <v>205.48</v>
      </c>
      <c r="D366" s="48">
        <f>C366/1.15</f>
        <v>178.67826086956524</v>
      </c>
      <c r="E366" s="48"/>
      <c r="F366" s="48">
        <f t="shared" si="67"/>
        <v>151.87652173913045</v>
      </c>
      <c r="G366" s="48">
        <f t="shared" si="68"/>
        <v>1.0784712916655563</v>
      </c>
      <c r="H366" s="48">
        <f t="shared" si="69"/>
        <v>26.801739130434786</v>
      </c>
      <c r="I366" s="48">
        <f t="shared" si="70"/>
        <v>190.59620770410675</v>
      </c>
      <c r="J366" s="48"/>
      <c r="K366" s="48">
        <f>I366*1.15</f>
        <v>219.18563885972273</v>
      </c>
      <c r="L366" s="49">
        <f>K366-C366</f>
        <v>13.70563885972274</v>
      </c>
      <c r="M366" s="50">
        <f>L366/C366</f>
        <v>6.6700597915722901E-2</v>
      </c>
      <c r="Q366" s="54">
        <v>0</v>
      </c>
      <c r="R366" s="55">
        <v>17.294</v>
      </c>
      <c r="S366" s="55">
        <v>17.689900000000002</v>
      </c>
      <c r="T366" s="56">
        <f t="shared" si="71"/>
        <v>0</v>
      </c>
      <c r="U366" s="57">
        <v>0.75</v>
      </c>
      <c r="V366" s="58">
        <v>96.2</v>
      </c>
      <c r="W366" s="58">
        <v>103.5</v>
      </c>
      <c r="X366" s="59">
        <f t="shared" si="72"/>
        <v>0.80691268191268195</v>
      </c>
      <c r="Y366" s="60">
        <v>0.16</v>
      </c>
      <c r="Z366" s="61">
        <v>92</v>
      </c>
      <c r="AA366" s="61">
        <v>103.4</v>
      </c>
      <c r="AB366" s="62">
        <f t="shared" si="73"/>
        <v>0.17982608695652175</v>
      </c>
      <c r="AC366" s="63">
        <v>0.09</v>
      </c>
      <c r="AD366" s="64">
        <v>98.7</v>
      </c>
      <c r="AE366" s="65">
        <v>100.6</v>
      </c>
      <c r="AF366" s="66">
        <f t="shared" si="74"/>
        <v>9.1732522796352578E-2</v>
      </c>
      <c r="AG366" s="67">
        <v>0</v>
      </c>
      <c r="AH366" s="68">
        <v>90.4</v>
      </c>
      <c r="AI366" s="68">
        <v>104.3</v>
      </c>
      <c r="AJ366" s="69">
        <f t="shared" si="75"/>
        <v>0</v>
      </c>
      <c r="AK366" s="70">
        <v>0</v>
      </c>
      <c r="AL366" s="71">
        <v>158.5</v>
      </c>
      <c r="AM366" s="71">
        <v>181</v>
      </c>
      <c r="AN366" s="72">
        <f t="shared" si="76"/>
        <v>0</v>
      </c>
      <c r="AO366" s="73">
        <f t="shared" si="77"/>
        <v>1</v>
      </c>
    </row>
    <row r="367" spans="1:41" x14ac:dyDescent="0.35">
      <c r="A367" s="48" t="s">
        <v>393</v>
      </c>
      <c r="B367" s="48" t="s">
        <v>896</v>
      </c>
      <c r="C367" s="48">
        <v>205.48</v>
      </c>
      <c r="D367" s="48">
        <f>C367/1.15</f>
        <v>178.67826086956524</v>
      </c>
      <c r="E367" s="48"/>
      <c r="F367" s="48">
        <f t="shared" si="67"/>
        <v>151.87652173913045</v>
      </c>
      <c r="G367" s="48">
        <f t="shared" si="68"/>
        <v>1.0784712916655563</v>
      </c>
      <c r="H367" s="48">
        <f t="shared" si="69"/>
        <v>26.801739130434786</v>
      </c>
      <c r="I367" s="48">
        <f t="shared" si="70"/>
        <v>190.59620770410675</v>
      </c>
      <c r="J367" s="48"/>
      <c r="K367" s="48">
        <f>I367*1.15</f>
        <v>219.18563885972273</v>
      </c>
      <c r="L367" s="49">
        <f>K367-C367</f>
        <v>13.70563885972274</v>
      </c>
      <c r="M367" s="50">
        <f>L367/C367</f>
        <v>6.6700597915722901E-2</v>
      </c>
      <c r="Q367" s="54">
        <v>0</v>
      </c>
      <c r="R367" s="55">
        <v>17.294</v>
      </c>
      <c r="S367" s="55">
        <v>17.689900000000002</v>
      </c>
      <c r="T367" s="56">
        <f t="shared" si="71"/>
        <v>0</v>
      </c>
      <c r="U367" s="57">
        <v>0.75</v>
      </c>
      <c r="V367" s="58">
        <v>96.2</v>
      </c>
      <c r="W367" s="58">
        <v>103.5</v>
      </c>
      <c r="X367" s="59">
        <f t="shared" si="72"/>
        <v>0.80691268191268195</v>
      </c>
      <c r="Y367" s="60">
        <v>0.16</v>
      </c>
      <c r="Z367" s="61">
        <v>92</v>
      </c>
      <c r="AA367" s="61">
        <v>103.4</v>
      </c>
      <c r="AB367" s="62">
        <f t="shared" si="73"/>
        <v>0.17982608695652175</v>
      </c>
      <c r="AC367" s="63">
        <v>0.09</v>
      </c>
      <c r="AD367" s="64">
        <v>98.7</v>
      </c>
      <c r="AE367" s="65">
        <v>100.6</v>
      </c>
      <c r="AF367" s="66">
        <f t="shared" si="74"/>
        <v>9.1732522796352578E-2</v>
      </c>
      <c r="AG367" s="67">
        <v>0</v>
      </c>
      <c r="AH367" s="68">
        <v>90.4</v>
      </c>
      <c r="AI367" s="68">
        <v>104.3</v>
      </c>
      <c r="AJ367" s="69">
        <f t="shared" si="75"/>
        <v>0</v>
      </c>
      <c r="AK367" s="70">
        <v>0</v>
      </c>
      <c r="AL367" s="71">
        <v>158.5</v>
      </c>
      <c r="AM367" s="71">
        <v>181</v>
      </c>
      <c r="AN367" s="72">
        <f t="shared" si="76"/>
        <v>0</v>
      </c>
      <c r="AO367" s="73">
        <f t="shared" si="77"/>
        <v>1</v>
      </c>
    </row>
    <row r="368" spans="1:41" x14ac:dyDescent="0.35">
      <c r="A368" s="48" t="s">
        <v>394</v>
      </c>
      <c r="B368" s="48" t="s">
        <v>896</v>
      </c>
      <c r="C368" s="48">
        <v>205.48</v>
      </c>
      <c r="D368" s="48">
        <f>C368/1.15</f>
        <v>178.67826086956524</v>
      </c>
      <c r="E368" s="48"/>
      <c r="F368" s="48">
        <f t="shared" si="67"/>
        <v>151.87652173913045</v>
      </c>
      <c r="G368" s="48">
        <f t="shared" si="68"/>
        <v>1.0784712916655563</v>
      </c>
      <c r="H368" s="48">
        <f t="shared" si="69"/>
        <v>26.801739130434786</v>
      </c>
      <c r="I368" s="48">
        <f t="shared" si="70"/>
        <v>190.59620770410675</v>
      </c>
      <c r="J368" s="48"/>
      <c r="K368" s="48">
        <f>I368*1.15</f>
        <v>219.18563885972273</v>
      </c>
      <c r="L368" s="49">
        <f>K368-C368</f>
        <v>13.70563885972274</v>
      </c>
      <c r="M368" s="50">
        <f>L368/C368</f>
        <v>6.6700597915722901E-2</v>
      </c>
      <c r="Q368" s="54">
        <v>0</v>
      </c>
      <c r="R368" s="55">
        <v>17.294</v>
      </c>
      <c r="S368" s="55">
        <v>17.689900000000002</v>
      </c>
      <c r="T368" s="56">
        <f t="shared" si="71"/>
        <v>0</v>
      </c>
      <c r="U368" s="57">
        <v>0.75</v>
      </c>
      <c r="V368" s="58">
        <v>96.2</v>
      </c>
      <c r="W368" s="58">
        <v>103.5</v>
      </c>
      <c r="X368" s="59">
        <f t="shared" si="72"/>
        <v>0.80691268191268195</v>
      </c>
      <c r="Y368" s="60">
        <v>0.16</v>
      </c>
      <c r="Z368" s="61">
        <v>92</v>
      </c>
      <c r="AA368" s="61">
        <v>103.4</v>
      </c>
      <c r="AB368" s="62">
        <f t="shared" si="73"/>
        <v>0.17982608695652175</v>
      </c>
      <c r="AC368" s="63">
        <v>0.09</v>
      </c>
      <c r="AD368" s="64">
        <v>98.7</v>
      </c>
      <c r="AE368" s="65">
        <v>100.6</v>
      </c>
      <c r="AF368" s="66">
        <f t="shared" si="74"/>
        <v>9.1732522796352578E-2</v>
      </c>
      <c r="AG368" s="67">
        <v>0</v>
      </c>
      <c r="AH368" s="68">
        <v>90.4</v>
      </c>
      <c r="AI368" s="68">
        <v>104.3</v>
      </c>
      <c r="AJ368" s="69">
        <f t="shared" si="75"/>
        <v>0</v>
      </c>
      <c r="AK368" s="70">
        <v>0</v>
      </c>
      <c r="AL368" s="71">
        <v>158.5</v>
      </c>
      <c r="AM368" s="71">
        <v>181</v>
      </c>
      <c r="AN368" s="72">
        <f t="shared" si="76"/>
        <v>0</v>
      </c>
      <c r="AO368" s="73">
        <f t="shared" si="77"/>
        <v>1</v>
      </c>
    </row>
    <row r="369" spans="1:41" x14ac:dyDescent="0.35">
      <c r="A369" s="48" t="s">
        <v>395</v>
      </c>
      <c r="B369" s="48" t="s">
        <v>896</v>
      </c>
      <c r="C369" s="48">
        <v>205.48</v>
      </c>
      <c r="D369" s="48">
        <f>C369/1.15</f>
        <v>178.67826086956524</v>
      </c>
      <c r="E369" s="48"/>
      <c r="F369" s="48">
        <f t="shared" si="67"/>
        <v>151.87652173913045</v>
      </c>
      <c r="G369" s="48">
        <f t="shared" si="68"/>
        <v>1.0784712916655563</v>
      </c>
      <c r="H369" s="48">
        <f t="shared" si="69"/>
        <v>26.801739130434786</v>
      </c>
      <c r="I369" s="48">
        <f t="shared" si="70"/>
        <v>190.59620770410675</v>
      </c>
      <c r="J369" s="48"/>
      <c r="K369" s="48">
        <f>I369*1.15</f>
        <v>219.18563885972273</v>
      </c>
      <c r="L369" s="49">
        <f>K369-C369</f>
        <v>13.70563885972274</v>
      </c>
      <c r="M369" s="50">
        <f>L369/C369</f>
        <v>6.6700597915722901E-2</v>
      </c>
      <c r="Q369" s="54">
        <v>0</v>
      </c>
      <c r="R369" s="55">
        <v>17.294</v>
      </c>
      <c r="S369" s="55">
        <v>17.689900000000002</v>
      </c>
      <c r="T369" s="56">
        <f t="shared" si="71"/>
        <v>0</v>
      </c>
      <c r="U369" s="57">
        <v>0.75</v>
      </c>
      <c r="V369" s="58">
        <v>96.2</v>
      </c>
      <c r="W369" s="58">
        <v>103.5</v>
      </c>
      <c r="X369" s="59">
        <f t="shared" si="72"/>
        <v>0.80691268191268195</v>
      </c>
      <c r="Y369" s="60">
        <v>0.16</v>
      </c>
      <c r="Z369" s="61">
        <v>92</v>
      </c>
      <c r="AA369" s="61">
        <v>103.4</v>
      </c>
      <c r="AB369" s="62">
        <f t="shared" si="73"/>
        <v>0.17982608695652175</v>
      </c>
      <c r="AC369" s="63">
        <v>0.09</v>
      </c>
      <c r="AD369" s="64">
        <v>98.7</v>
      </c>
      <c r="AE369" s="65">
        <v>100.6</v>
      </c>
      <c r="AF369" s="66">
        <f t="shared" si="74"/>
        <v>9.1732522796352578E-2</v>
      </c>
      <c r="AG369" s="67">
        <v>0</v>
      </c>
      <c r="AH369" s="68">
        <v>90.4</v>
      </c>
      <c r="AI369" s="68">
        <v>104.3</v>
      </c>
      <c r="AJ369" s="69">
        <f t="shared" si="75"/>
        <v>0</v>
      </c>
      <c r="AK369" s="70">
        <v>0</v>
      </c>
      <c r="AL369" s="71">
        <v>158.5</v>
      </c>
      <c r="AM369" s="71">
        <v>181</v>
      </c>
      <c r="AN369" s="72">
        <f t="shared" si="76"/>
        <v>0</v>
      </c>
      <c r="AO369" s="73">
        <f t="shared" si="77"/>
        <v>1</v>
      </c>
    </row>
    <row r="370" spans="1:41" x14ac:dyDescent="0.35">
      <c r="A370" s="48" t="s">
        <v>396</v>
      </c>
      <c r="B370" s="48" t="s">
        <v>896</v>
      </c>
      <c r="C370" s="48">
        <v>205.48</v>
      </c>
      <c r="D370" s="48">
        <f>C370/1.15</f>
        <v>178.67826086956524</v>
      </c>
      <c r="E370" s="48"/>
      <c r="F370" s="48">
        <f t="shared" si="67"/>
        <v>151.87652173913045</v>
      </c>
      <c r="G370" s="48">
        <f t="shared" si="68"/>
        <v>1.0784712916655563</v>
      </c>
      <c r="H370" s="48">
        <f t="shared" si="69"/>
        <v>26.801739130434786</v>
      </c>
      <c r="I370" s="48">
        <f t="shared" si="70"/>
        <v>190.59620770410675</v>
      </c>
      <c r="J370" s="48"/>
      <c r="K370" s="48">
        <f>I370*1.15</f>
        <v>219.18563885972273</v>
      </c>
      <c r="L370" s="49">
        <f>K370-C370</f>
        <v>13.70563885972274</v>
      </c>
      <c r="M370" s="50">
        <f>L370/C370</f>
        <v>6.6700597915722901E-2</v>
      </c>
      <c r="Q370" s="54">
        <v>0</v>
      </c>
      <c r="R370" s="55">
        <v>17.294</v>
      </c>
      <c r="S370" s="55">
        <v>17.689900000000002</v>
      </c>
      <c r="T370" s="56">
        <f t="shared" si="71"/>
        <v>0</v>
      </c>
      <c r="U370" s="57">
        <v>0.75</v>
      </c>
      <c r="V370" s="58">
        <v>96.2</v>
      </c>
      <c r="W370" s="58">
        <v>103.5</v>
      </c>
      <c r="X370" s="59">
        <f t="shared" si="72"/>
        <v>0.80691268191268195</v>
      </c>
      <c r="Y370" s="60">
        <v>0.16</v>
      </c>
      <c r="Z370" s="61">
        <v>92</v>
      </c>
      <c r="AA370" s="61">
        <v>103.4</v>
      </c>
      <c r="AB370" s="62">
        <f t="shared" si="73"/>
        <v>0.17982608695652175</v>
      </c>
      <c r="AC370" s="63">
        <v>0.09</v>
      </c>
      <c r="AD370" s="64">
        <v>98.7</v>
      </c>
      <c r="AE370" s="65">
        <v>100.6</v>
      </c>
      <c r="AF370" s="66">
        <f t="shared" si="74"/>
        <v>9.1732522796352578E-2</v>
      </c>
      <c r="AG370" s="67">
        <v>0</v>
      </c>
      <c r="AH370" s="68">
        <v>90.4</v>
      </c>
      <c r="AI370" s="68">
        <v>104.3</v>
      </c>
      <c r="AJ370" s="69">
        <f t="shared" si="75"/>
        <v>0</v>
      </c>
      <c r="AK370" s="70">
        <v>0</v>
      </c>
      <c r="AL370" s="71">
        <v>158.5</v>
      </c>
      <c r="AM370" s="71">
        <v>181</v>
      </c>
      <c r="AN370" s="72">
        <f t="shared" si="76"/>
        <v>0</v>
      </c>
      <c r="AO370" s="73">
        <f t="shared" si="77"/>
        <v>1</v>
      </c>
    </row>
    <row r="371" spans="1:41" x14ac:dyDescent="0.35">
      <c r="A371" s="48" t="s">
        <v>397</v>
      </c>
      <c r="B371" s="48" t="s">
        <v>896</v>
      </c>
      <c r="C371" s="48">
        <v>205.48</v>
      </c>
      <c r="D371" s="48">
        <f>C371/1.15</f>
        <v>178.67826086956524</v>
      </c>
      <c r="E371" s="48"/>
      <c r="F371" s="48">
        <f t="shared" si="67"/>
        <v>151.87652173913045</v>
      </c>
      <c r="G371" s="48">
        <f t="shared" si="68"/>
        <v>1.0784712916655563</v>
      </c>
      <c r="H371" s="48">
        <f t="shared" si="69"/>
        <v>26.801739130434786</v>
      </c>
      <c r="I371" s="48">
        <f t="shared" si="70"/>
        <v>190.59620770410675</v>
      </c>
      <c r="J371" s="48"/>
      <c r="K371" s="48">
        <f>I371*1.15</f>
        <v>219.18563885972273</v>
      </c>
      <c r="L371" s="49">
        <f>K371-C371</f>
        <v>13.70563885972274</v>
      </c>
      <c r="M371" s="50">
        <f>L371/C371</f>
        <v>6.6700597915722901E-2</v>
      </c>
      <c r="Q371" s="54">
        <v>0</v>
      </c>
      <c r="R371" s="55">
        <v>17.294</v>
      </c>
      <c r="S371" s="55">
        <v>17.689900000000002</v>
      </c>
      <c r="T371" s="56">
        <f t="shared" si="71"/>
        <v>0</v>
      </c>
      <c r="U371" s="57">
        <v>0.75</v>
      </c>
      <c r="V371" s="58">
        <v>96.2</v>
      </c>
      <c r="W371" s="58">
        <v>103.5</v>
      </c>
      <c r="X371" s="59">
        <f t="shared" si="72"/>
        <v>0.80691268191268195</v>
      </c>
      <c r="Y371" s="60">
        <v>0.16</v>
      </c>
      <c r="Z371" s="61">
        <v>92</v>
      </c>
      <c r="AA371" s="61">
        <v>103.4</v>
      </c>
      <c r="AB371" s="62">
        <f t="shared" si="73"/>
        <v>0.17982608695652175</v>
      </c>
      <c r="AC371" s="63">
        <v>0.09</v>
      </c>
      <c r="AD371" s="64">
        <v>98.7</v>
      </c>
      <c r="AE371" s="65">
        <v>100.6</v>
      </c>
      <c r="AF371" s="66">
        <f t="shared" si="74"/>
        <v>9.1732522796352578E-2</v>
      </c>
      <c r="AG371" s="67">
        <v>0</v>
      </c>
      <c r="AH371" s="68">
        <v>90.4</v>
      </c>
      <c r="AI371" s="68">
        <v>104.3</v>
      </c>
      <c r="AJ371" s="69">
        <f t="shared" si="75"/>
        <v>0</v>
      </c>
      <c r="AK371" s="70">
        <v>0</v>
      </c>
      <c r="AL371" s="71">
        <v>158.5</v>
      </c>
      <c r="AM371" s="71">
        <v>181</v>
      </c>
      <c r="AN371" s="72">
        <f t="shared" si="76"/>
        <v>0</v>
      </c>
      <c r="AO371" s="73">
        <f t="shared" si="77"/>
        <v>1</v>
      </c>
    </row>
    <row r="372" spans="1:41" x14ac:dyDescent="0.35">
      <c r="A372" s="48" t="s">
        <v>398</v>
      </c>
      <c r="B372" s="48" t="s">
        <v>896</v>
      </c>
      <c r="C372" s="48">
        <v>205.48</v>
      </c>
      <c r="D372" s="48">
        <f>C372/1.15</f>
        <v>178.67826086956524</v>
      </c>
      <c r="E372" s="48"/>
      <c r="F372" s="48">
        <f t="shared" si="67"/>
        <v>151.87652173913045</v>
      </c>
      <c r="G372" s="48">
        <f t="shared" si="68"/>
        <v>1.0784712916655563</v>
      </c>
      <c r="H372" s="48">
        <f t="shared" si="69"/>
        <v>26.801739130434786</v>
      </c>
      <c r="I372" s="48">
        <f t="shared" si="70"/>
        <v>190.59620770410675</v>
      </c>
      <c r="J372" s="48"/>
      <c r="K372" s="48">
        <f>I372*1.15</f>
        <v>219.18563885972273</v>
      </c>
      <c r="L372" s="49">
        <f>K372-C372</f>
        <v>13.70563885972274</v>
      </c>
      <c r="M372" s="50">
        <f>L372/C372</f>
        <v>6.6700597915722901E-2</v>
      </c>
      <c r="Q372" s="54">
        <v>0</v>
      </c>
      <c r="R372" s="55">
        <v>17.294</v>
      </c>
      <c r="S372" s="55">
        <v>17.689900000000002</v>
      </c>
      <c r="T372" s="56">
        <f t="shared" si="71"/>
        <v>0</v>
      </c>
      <c r="U372" s="57">
        <v>0.75</v>
      </c>
      <c r="V372" s="58">
        <v>96.2</v>
      </c>
      <c r="W372" s="58">
        <v>103.5</v>
      </c>
      <c r="X372" s="59">
        <f t="shared" si="72"/>
        <v>0.80691268191268195</v>
      </c>
      <c r="Y372" s="60">
        <v>0.16</v>
      </c>
      <c r="Z372" s="61">
        <v>92</v>
      </c>
      <c r="AA372" s="61">
        <v>103.4</v>
      </c>
      <c r="AB372" s="62">
        <f t="shared" si="73"/>
        <v>0.17982608695652175</v>
      </c>
      <c r="AC372" s="63">
        <v>0.09</v>
      </c>
      <c r="AD372" s="64">
        <v>98.7</v>
      </c>
      <c r="AE372" s="65">
        <v>100.6</v>
      </c>
      <c r="AF372" s="66">
        <f t="shared" si="74"/>
        <v>9.1732522796352578E-2</v>
      </c>
      <c r="AG372" s="67">
        <v>0</v>
      </c>
      <c r="AH372" s="68">
        <v>90.4</v>
      </c>
      <c r="AI372" s="68">
        <v>104.3</v>
      </c>
      <c r="AJ372" s="69">
        <f t="shared" si="75"/>
        <v>0</v>
      </c>
      <c r="AK372" s="70">
        <v>0</v>
      </c>
      <c r="AL372" s="71">
        <v>158.5</v>
      </c>
      <c r="AM372" s="71">
        <v>181</v>
      </c>
      <c r="AN372" s="72">
        <f t="shared" si="76"/>
        <v>0</v>
      </c>
      <c r="AO372" s="73">
        <f t="shared" si="77"/>
        <v>1</v>
      </c>
    </row>
    <row r="373" spans="1:41" x14ac:dyDescent="0.35">
      <c r="A373" s="48" t="s">
        <v>399</v>
      </c>
      <c r="B373" s="48" t="s">
        <v>896</v>
      </c>
      <c r="C373" s="48">
        <v>205.48</v>
      </c>
      <c r="D373" s="48">
        <f>C373/1.15</f>
        <v>178.67826086956524</v>
      </c>
      <c r="E373" s="48"/>
      <c r="F373" s="48">
        <f t="shared" si="67"/>
        <v>151.87652173913045</v>
      </c>
      <c r="G373" s="48">
        <f t="shared" si="68"/>
        <v>1.0784712916655563</v>
      </c>
      <c r="H373" s="48">
        <f t="shared" si="69"/>
        <v>26.801739130434786</v>
      </c>
      <c r="I373" s="48">
        <f t="shared" si="70"/>
        <v>190.59620770410675</v>
      </c>
      <c r="J373" s="48"/>
      <c r="K373" s="48">
        <f>I373*1.15</f>
        <v>219.18563885972273</v>
      </c>
      <c r="L373" s="49">
        <f>K373-C373</f>
        <v>13.70563885972274</v>
      </c>
      <c r="M373" s="50">
        <f>L373/C373</f>
        <v>6.6700597915722901E-2</v>
      </c>
      <c r="Q373" s="54">
        <v>0</v>
      </c>
      <c r="R373" s="55">
        <v>17.294</v>
      </c>
      <c r="S373" s="55">
        <v>17.689900000000002</v>
      </c>
      <c r="T373" s="56">
        <f t="shared" si="71"/>
        <v>0</v>
      </c>
      <c r="U373" s="57">
        <v>0.75</v>
      </c>
      <c r="V373" s="58">
        <v>96.2</v>
      </c>
      <c r="W373" s="58">
        <v>103.5</v>
      </c>
      <c r="X373" s="59">
        <f t="shared" si="72"/>
        <v>0.80691268191268195</v>
      </c>
      <c r="Y373" s="60">
        <v>0.16</v>
      </c>
      <c r="Z373" s="61">
        <v>92</v>
      </c>
      <c r="AA373" s="61">
        <v>103.4</v>
      </c>
      <c r="AB373" s="62">
        <f t="shared" si="73"/>
        <v>0.17982608695652175</v>
      </c>
      <c r="AC373" s="63">
        <v>0.09</v>
      </c>
      <c r="AD373" s="64">
        <v>98.7</v>
      </c>
      <c r="AE373" s="65">
        <v>100.6</v>
      </c>
      <c r="AF373" s="66">
        <f t="shared" si="74"/>
        <v>9.1732522796352578E-2</v>
      </c>
      <c r="AG373" s="67">
        <v>0</v>
      </c>
      <c r="AH373" s="68">
        <v>90.4</v>
      </c>
      <c r="AI373" s="68">
        <v>104.3</v>
      </c>
      <c r="AJ373" s="69">
        <f t="shared" si="75"/>
        <v>0</v>
      </c>
      <c r="AK373" s="70">
        <v>0</v>
      </c>
      <c r="AL373" s="71">
        <v>158.5</v>
      </c>
      <c r="AM373" s="71">
        <v>181</v>
      </c>
      <c r="AN373" s="72">
        <f t="shared" si="76"/>
        <v>0</v>
      </c>
      <c r="AO373" s="73">
        <f t="shared" si="77"/>
        <v>1</v>
      </c>
    </row>
    <row r="374" spans="1:41" x14ac:dyDescent="0.35">
      <c r="A374" s="48" t="s">
        <v>400</v>
      </c>
      <c r="B374" s="48" t="s">
        <v>896</v>
      </c>
      <c r="C374" s="48">
        <v>205.48</v>
      </c>
      <c r="D374" s="48">
        <f>C374/1.15</f>
        <v>178.67826086956524</v>
      </c>
      <c r="E374" s="48"/>
      <c r="F374" s="48">
        <f t="shared" si="67"/>
        <v>151.87652173913045</v>
      </c>
      <c r="G374" s="48">
        <f t="shared" si="68"/>
        <v>1.0784712916655563</v>
      </c>
      <c r="H374" s="48">
        <f t="shared" si="69"/>
        <v>26.801739130434786</v>
      </c>
      <c r="I374" s="48">
        <f t="shared" si="70"/>
        <v>190.59620770410675</v>
      </c>
      <c r="J374" s="48"/>
      <c r="K374" s="48">
        <f>I374*1.15</f>
        <v>219.18563885972273</v>
      </c>
      <c r="L374" s="49">
        <f>K374-C374</f>
        <v>13.70563885972274</v>
      </c>
      <c r="M374" s="50">
        <f>L374/C374</f>
        <v>6.6700597915722901E-2</v>
      </c>
      <c r="Q374" s="54">
        <v>0</v>
      </c>
      <c r="R374" s="55">
        <v>17.294</v>
      </c>
      <c r="S374" s="55">
        <v>17.689900000000002</v>
      </c>
      <c r="T374" s="56">
        <f t="shared" si="71"/>
        <v>0</v>
      </c>
      <c r="U374" s="57">
        <v>0.75</v>
      </c>
      <c r="V374" s="58">
        <v>96.2</v>
      </c>
      <c r="W374" s="58">
        <v>103.5</v>
      </c>
      <c r="X374" s="59">
        <f t="shared" si="72"/>
        <v>0.80691268191268195</v>
      </c>
      <c r="Y374" s="60">
        <v>0.16</v>
      </c>
      <c r="Z374" s="61">
        <v>92</v>
      </c>
      <c r="AA374" s="61">
        <v>103.4</v>
      </c>
      <c r="AB374" s="62">
        <f t="shared" si="73"/>
        <v>0.17982608695652175</v>
      </c>
      <c r="AC374" s="63">
        <v>0.09</v>
      </c>
      <c r="AD374" s="64">
        <v>98.7</v>
      </c>
      <c r="AE374" s="65">
        <v>100.6</v>
      </c>
      <c r="AF374" s="66">
        <f t="shared" si="74"/>
        <v>9.1732522796352578E-2</v>
      </c>
      <c r="AG374" s="67">
        <v>0</v>
      </c>
      <c r="AH374" s="68">
        <v>90.4</v>
      </c>
      <c r="AI374" s="68">
        <v>104.3</v>
      </c>
      <c r="AJ374" s="69">
        <f t="shared" si="75"/>
        <v>0</v>
      </c>
      <c r="AK374" s="70">
        <v>0</v>
      </c>
      <c r="AL374" s="71">
        <v>158.5</v>
      </c>
      <c r="AM374" s="71">
        <v>181</v>
      </c>
      <c r="AN374" s="72">
        <f t="shared" si="76"/>
        <v>0</v>
      </c>
      <c r="AO374" s="73">
        <f t="shared" si="77"/>
        <v>1</v>
      </c>
    </row>
    <row r="375" spans="1:41" x14ac:dyDescent="0.35">
      <c r="A375" s="48" t="s">
        <v>401</v>
      </c>
      <c r="B375" s="48" t="s">
        <v>896</v>
      </c>
      <c r="C375" s="48">
        <v>193.25</v>
      </c>
      <c r="D375" s="48">
        <f>C375/1.15</f>
        <v>168.04347826086959</v>
      </c>
      <c r="E375" s="48"/>
      <c r="F375" s="48">
        <f t="shared" si="67"/>
        <v>142.83695652173915</v>
      </c>
      <c r="G375" s="48">
        <f t="shared" si="68"/>
        <v>1.0784712916655563</v>
      </c>
      <c r="H375" s="48">
        <f t="shared" si="69"/>
        <v>25.206521739130437</v>
      </c>
      <c r="I375" s="48">
        <f t="shared" si="70"/>
        <v>179.25207873670738</v>
      </c>
      <c r="J375" s="48"/>
      <c r="K375" s="48">
        <f>I375*1.15</f>
        <v>206.13989054721347</v>
      </c>
      <c r="L375" s="49">
        <f>K375-C375</f>
        <v>12.889890547213469</v>
      </c>
      <c r="M375" s="50">
        <f>L375/C375</f>
        <v>6.6700597915722998E-2</v>
      </c>
      <c r="Q375" s="54">
        <v>0</v>
      </c>
      <c r="R375" s="55">
        <v>17.294</v>
      </c>
      <c r="S375" s="55">
        <v>17.689900000000002</v>
      </c>
      <c r="T375" s="56">
        <f t="shared" si="71"/>
        <v>0</v>
      </c>
      <c r="U375" s="57">
        <v>0.75</v>
      </c>
      <c r="V375" s="58">
        <v>96.2</v>
      </c>
      <c r="W375" s="58">
        <v>103.5</v>
      </c>
      <c r="X375" s="59">
        <f t="shared" si="72"/>
        <v>0.80691268191268195</v>
      </c>
      <c r="Y375" s="60">
        <v>0.16</v>
      </c>
      <c r="Z375" s="61">
        <v>92</v>
      </c>
      <c r="AA375" s="61">
        <v>103.4</v>
      </c>
      <c r="AB375" s="62">
        <f t="shared" si="73"/>
        <v>0.17982608695652175</v>
      </c>
      <c r="AC375" s="63">
        <v>0.09</v>
      </c>
      <c r="AD375" s="64">
        <v>98.7</v>
      </c>
      <c r="AE375" s="65">
        <v>100.6</v>
      </c>
      <c r="AF375" s="66">
        <f t="shared" si="74"/>
        <v>9.1732522796352578E-2</v>
      </c>
      <c r="AG375" s="67">
        <v>0</v>
      </c>
      <c r="AH375" s="68">
        <v>90.4</v>
      </c>
      <c r="AI375" s="68">
        <v>104.3</v>
      </c>
      <c r="AJ375" s="69">
        <f t="shared" si="75"/>
        <v>0</v>
      </c>
      <c r="AK375" s="70">
        <v>0</v>
      </c>
      <c r="AL375" s="71">
        <v>158.5</v>
      </c>
      <c r="AM375" s="71">
        <v>181</v>
      </c>
      <c r="AN375" s="72">
        <f t="shared" si="76"/>
        <v>0</v>
      </c>
      <c r="AO375" s="73">
        <f t="shared" si="77"/>
        <v>1</v>
      </c>
    </row>
    <row r="376" spans="1:41" x14ac:dyDescent="0.35">
      <c r="A376" s="48" t="s">
        <v>402</v>
      </c>
      <c r="B376" s="48" t="s">
        <v>896</v>
      </c>
      <c r="C376" s="48">
        <v>193.25</v>
      </c>
      <c r="D376" s="48">
        <f>C376/1.15</f>
        <v>168.04347826086959</v>
      </c>
      <c r="E376" s="48"/>
      <c r="F376" s="48">
        <f t="shared" si="67"/>
        <v>142.83695652173915</v>
      </c>
      <c r="G376" s="48">
        <f t="shared" si="68"/>
        <v>1.0784712916655563</v>
      </c>
      <c r="H376" s="48">
        <f t="shared" si="69"/>
        <v>25.206521739130437</v>
      </c>
      <c r="I376" s="48">
        <f t="shared" si="70"/>
        <v>179.25207873670738</v>
      </c>
      <c r="J376" s="48"/>
      <c r="K376" s="48">
        <f>I376*1.15</f>
        <v>206.13989054721347</v>
      </c>
      <c r="L376" s="49">
        <f>K376-C376</f>
        <v>12.889890547213469</v>
      </c>
      <c r="M376" s="50">
        <f>L376/C376</f>
        <v>6.6700597915722998E-2</v>
      </c>
      <c r="Q376" s="54">
        <v>0</v>
      </c>
      <c r="R376" s="55">
        <v>17.294</v>
      </c>
      <c r="S376" s="55">
        <v>17.689900000000002</v>
      </c>
      <c r="T376" s="56">
        <f t="shared" si="71"/>
        <v>0</v>
      </c>
      <c r="U376" s="57">
        <v>0.75</v>
      </c>
      <c r="V376" s="58">
        <v>96.2</v>
      </c>
      <c r="W376" s="58">
        <v>103.5</v>
      </c>
      <c r="X376" s="59">
        <f t="shared" si="72"/>
        <v>0.80691268191268195</v>
      </c>
      <c r="Y376" s="60">
        <v>0.16</v>
      </c>
      <c r="Z376" s="61">
        <v>92</v>
      </c>
      <c r="AA376" s="61">
        <v>103.4</v>
      </c>
      <c r="AB376" s="62">
        <f t="shared" si="73"/>
        <v>0.17982608695652175</v>
      </c>
      <c r="AC376" s="63">
        <v>0.09</v>
      </c>
      <c r="AD376" s="64">
        <v>98.7</v>
      </c>
      <c r="AE376" s="65">
        <v>100.6</v>
      </c>
      <c r="AF376" s="66">
        <f t="shared" si="74"/>
        <v>9.1732522796352578E-2</v>
      </c>
      <c r="AG376" s="67">
        <v>0</v>
      </c>
      <c r="AH376" s="68">
        <v>90.4</v>
      </c>
      <c r="AI376" s="68">
        <v>104.3</v>
      </c>
      <c r="AJ376" s="69">
        <f t="shared" si="75"/>
        <v>0</v>
      </c>
      <c r="AK376" s="70">
        <v>0</v>
      </c>
      <c r="AL376" s="71">
        <v>158.5</v>
      </c>
      <c r="AM376" s="71">
        <v>181</v>
      </c>
      <c r="AN376" s="72">
        <f t="shared" si="76"/>
        <v>0</v>
      </c>
      <c r="AO376" s="73">
        <f t="shared" si="77"/>
        <v>1</v>
      </c>
    </row>
    <row r="377" spans="1:41" x14ac:dyDescent="0.35">
      <c r="A377" s="48" t="s">
        <v>403</v>
      </c>
      <c r="B377" s="48" t="s">
        <v>896</v>
      </c>
      <c r="C377" s="48">
        <v>193.25</v>
      </c>
      <c r="D377" s="48">
        <f>C377/1.15</f>
        <v>168.04347826086959</v>
      </c>
      <c r="E377" s="48"/>
      <c r="F377" s="48">
        <f t="shared" si="67"/>
        <v>142.83695652173915</v>
      </c>
      <c r="G377" s="48">
        <f t="shared" si="68"/>
        <v>1.0784712916655563</v>
      </c>
      <c r="H377" s="48">
        <f t="shared" si="69"/>
        <v>25.206521739130437</v>
      </c>
      <c r="I377" s="48">
        <f t="shared" si="70"/>
        <v>179.25207873670738</v>
      </c>
      <c r="J377" s="48"/>
      <c r="K377" s="48">
        <f>I377*1.15</f>
        <v>206.13989054721347</v>
      </c>
      <c r="L377" s="49">
        <f>K377-C377</f>
        <v>12.889890547213469</v>
      </c>
      <c r="M377" s="50">
        <f>L377/C377</f>
        <v>6.6700597915722998E-2</v>
      </c>
      <c r="Q377" s="54">
        <v>0</v>
      </c>
      <c r="R377" s="55">
        <v>17.294</v>
      </c>
      <c r="S377" s="55">
        <v>17.689900000000002</v>
      </c>
      <c r="T377" s="56">
        <f t="shared" si="71"/>
        <v>0</v>
      </c>
      <c r="U377" s="57">
        <v>0.75</v>
      </c>
      <c r="V377" s="58">
        <v>96.2</v>
      </c>
      <c r="W377" s="58">
        <v>103.5</v>
      </c>
      <c r="X377" s="59">
        <f t="shared" si="72"/>
        <v>0.80691268191268195</v>
      </c>
      <c r="Y377" s="60">
        <v>0.16</v>
      </c>
      <c r="Z377" s="61">
        <v>92</v>
      </c>
      <c r="AA377" s="61">
        <v>103.4</v>
      </c>
      <c r="AB377" s="62">
        <f t="shared" si="73"/>
        <v>0.17982608695652175</v>
      </c>
      <c r="AC377" s="63">
        <v>0.09</v>
      </c>
      <c r="AD377" s="64">
        <v>98.7</v>
      </c>
      <c r="AE377" s="65">
        <v>100.6</v>
      </c>
      <c r="AF377" s="66">
        <f t="shared" si="74"/>
        <v>9.1732522796352578E-2</v>
      </c>
      <c r="AG377" s="67">
        <v>0</v>
      </c>
      <c r="AH377" s="68">
        <v>90.4</v>
      </c>
      <c r="AI377" s="68">
        <v>104.3</v>
      </c>
      <c r="AJ377" s="69">
        <f t="shared" si="75"/>
        <v>0</v>
      </c>
      <c r="AK377" s="70">
        <v>0</v>
      </c>
      <c r="AL377" s="71">
        <v>158.5</v>
      </c>
      <c r="AM377" s="71">
        <v>181</v>
      </c>
      <c r="AN377" s="72">
        <f t="shared" si="76"/>
        <v>0</v>
      </c>
      <c r="AO377" s="73">
        <f t="shared" si="77"/>
        <v>1</v>
      </c>
    </row>
    <row r="378" spans="1:41" x14ac:dyDescent="0.35">
      <c r="A378" s="48" t="s">
        <v>404</v>
      </c>
      <c r="B378" s="48" t="s">
        <v>896</v>
      </c>
      <c r="C378" s="48">
        <v>193.25</v>
      </c>
      <c r="D378" s="48">
        <f>C378/1.15</f>
        <v>168.04347826086959</v>
      </c>
      <c r="E378" s="48"/>
      <c r="F378" s="48">
        <f t="shared" si="67"/>
        <v>142.83695652173915</v>
      </c>
      <c r="G378" s="48">
        <f t="shared" si="68"/>
        <v>1.0784712916655563</v>
      </c>
      <c r="H378" s="48">
        <f t="shared" si="69"/>
        <v>25.206521739130437</v>
      </c>
      <c r="I378" s="48">
        <f t="shared" si="70"/>
        <v>179.25207873670738</v>
      </c>
      <c r="J378" s="48"/>
      <c r="K378" s="48">
        <f>I378*1.15</f>
        <v>206.13989054721347</v>
      </c>
      <c r="L378" s="49">
        <f>K378-C378</f>
        <v>12.889890547213469</v>
      </c>
      <c r="M378" s="50">
        <f>L378/C378</f>
        <v>6.6700597915722998E-2</v>
      </c>
      <c r="Q378" s="54">
        <v>0</v>
      </c>
      <c r="R378" s="55">
        <v>17.294</v>
      </c>
      <c r="S378" s="55">
        <v>17.689900000000002</v>
      </c>
      <c r="T378" s="56">
        <f t="shared" si="71"/>
        <v>0</v>
      </c>
      <c r="U378" s="57">
        <v>0.75</v>
      </c>
      <c r="V378" s="58">
        <v>96.2</v>
      </c>
      <c r="W378" s="58">
        <v>103.5</v>
      </c>
      <c r="X378" s="59">
        <f t="shared" si="72"/>
        <v>0.80691268191268195</v>
      </c>
      <c r="Y378" s="60">
        <v>0.16</v>
      </c>
      <c r="Z378" s="61">
        <v>92</v>
      </c>
      <c r="AA378" s="61">
        <v>103.4</v>
      </c>
      <c r="AB378" s="62">
        <f t="shared" si="73"/>
        <v>0.17982608695652175</v>
      </c>
      <c r="AC378" s="63">
        <v>0.09</v>
      </c>
      <c r="AD378" s="64">
        <v>98.7</v>
      </c>
      <c r="AE378" s="65">
        <v>100.6</v>
      </c>
      <c r="AF378" s="66">
        <f t="shared" si="74"/>
        <v>9.1732522796352578E-2</v>
      </c>
      <c r="AG378" s="67">
        <v>0</v>
      </c>
      <c r="AH378" s="68">
        <v>90.4</v>
      </c>
      <c r="AI378" s="68">
        <v>104.3</v>
      </c>
      <c r="AJ378" s="69">
        <f t="shared" si="75"/>
        <v>0</v>
      </c>
      <c r="AK378" s="70">
        <v>0</v>
      </c>
      <c r="AL378" s="71">
        <v>158.5</v>
      </c>
      <c r="AM378" s="71">
        <v>181</v>
      </c>
      <c r="AN378" s="72">
        <f t="shared" si="76"/>
        <v>0</v>
      </c>
      <c r="AO378" s="73">
        <f t="shared" si="77"/>
        <v>1</v>
      </c>
    </row>
    <row r="379" spans="1:41" x14ac:dyDescent="0.35">
      <c r="A379" s="48" t="s">
        <v>405</v>
      </c>
      <c r="B379" s="48" t="s">
        <v>896</v>
      </c>
      <c r="C379" s="48">
        <v>193.25</v>
      </c>
      <c r="D379" s="48">
        <f>C379/1.15</f>
        <v>168.04347826086959</v>
      </c>
      <c r="E379" s="48"/>
      <c r="F379" s="48">
        <f t="shared" si="67"/>
        <v>142.83695652173915</v>
      </c>
      <c r="G379" s="48">
        <f t="shared" si="68"/>
        <v>1.0784712916655563</v>
      </c>
      <c r="H379" s="48">
        <f t="shared" si="69"/>
        <v>25.206521739130437</v>
      </c>
      <c r="I379" s="48">
        <f t="shared" si="70"/>
        <v>179.25207873670738</v>
      </c>
      <c r="J379" s="48"/>
      <c r="K379" s="48">
        <f>I379*1.15</f>
        <v>206.13989054721347</v>
      </c>
      <c r="L379" s="49">
        <f>K379-C379</f>
        <v>12.889890547213469</v>
      </c>
      <c r="M379" s="50">
        <f>L379/C379</f>
        <v>6.6700597915722998E-2</v>
      </c>
      <c r="Q379" s="54">
        <v>0</v>
      </c>
      <c r="R379" s="55">
        <v>17.294</v>
      </c>
      <c r="S379" s="55">
        <v>17.689900000000002</v>
      </c>
      <c r="T379" s="56">
        <f t="shared" si="71"/>
        <v>0</v>
      </c>
      <c r="U379" s="57">
        <v>0.75</v>
      </c>
      <c r="V379" s="58">
        <v>96.2</v>
      </c>
      <c r="W379" s="58">
        <v>103.5</v>
      </c>
      <c r="X379" s="59">
        <f t="shared" si="72"/>
        <v>0.80691268191268195</v>
      </c>
      <c r="Y379" s="60">
        <v>0.16</v>
      </c>
      <c r="Z379" s="61">
        <v>92</v>
      </c>
      <c r="AA379" s="61">
        <v>103.4</v>
      </c>
      <c r="AB379" s="62">
        <f t="shared" si="73"/>
        <v>0.17982608695652175</v>
      </c>
      <c r="AC379" s="63">
        <v>0.09</v>
      </c>
      <c r="AD379" s="64">
        <v>98.7</v>
      </c>
      <c r="AE379" s="65">
        <v>100.6</v>
      </c>
      <c r="AF379" s="66">
        <f t="shared" si="74"/>
        <v>9.1732522796352578E-2</v>
      </c>
      <c r="AG379" s="67">
        <v>0</v>
      </c>
      <c r="AH379" s="68">
        <v>90.4</v>
      </c>
      <c r="AI379" s="68">
        <v>104.3</v>
      </c>
      <c r="AJ379" s="69">
        <f t="shared" si="75"/>
        <v>0</v>
      </c>
      <c r="AK379" s="70">
        <v>0</v>
      </c>
      <c r="AL379" s="71">
        <v>158.5</v>
      </c>
      <c r="AM379" s="71">
        <v>181</v>
      </c>
      <c r="AN379" s="72">
        <f t="shared" si="76"/>
        <v>0</v>
      </c>
      <c r="AO379" s="73">
        <f t="shared" si="77"/>
        <v>1</v>
      </c>
    </row>
    <row r="380" spans="1:41" x14ac:dyDescent="0.35">
      <c r="A380" s="48" t="s">
        <v>406</v>
      </c>
      <c r="B380" s="48" t="s">
        <v>896</v>
      </c>
      <c r="C380" s="48">
        <v>193.25</v>
      </c>
      <c r="D380" s="48">
        <f>C380/1.15</f>
        <v>168.04347826086959</v>
      </c>
      <c r="E380" s="48"/>
      <c r="F380" s="48">
        <f t="shared" si="67"/>
        <v>142.83695652173915</v>
      </c>
      <c r="G380" s="48">
        <f t="shared" si="68"/>
        <v>1.0784712916655563</v>
      </c>
      <c r="H380" s="48">
        <f t="shared" si="69"/>
        <v>25.206521739130437</v>
      </c>
      <c r="I380" s="48">
        <f t="shared" si="70"/>
        <v>179.25207873670738</v>
      </c>
      <c r="J380" s="48"/>
      <c r="K380" s="48">
        <f>I380*1.15</f>
        <v>206.13989054721347</v>
      </c>
      <c r="L380" s="49">
        <f>K380-C380</f>
        <v>12.889890547213469</v>
      </c>
      <c r="M380" s="50">
        <f>L380/C380</f>
        <v>6.6700597915722998E-2</v>
      </c>
      <c r="Q380" s="54">
        <v>0</v>
      </c>
      <c r="R380" s="55">
        <v>17.294</v>
      </c>
      <c r="S380" s="55">
        <v>17.689900000000002</v>
      </c>
      <c r="T380" s="56">
        <f t="shared" si="71"/>
        <v>0</v>
      </c>
      <c r="U380" s="57">
        <v>0.75</v>
      </c>
      <c r="V380" s="58">
        <v>96.2</v>
      </c>
      <c r="W380" s="58">
        <v>103.5</v>
      </c>
      <c r="X380" s="59">
        <f t="shared" si="72"/>
        <v>0.80691268191268195</v>
      </c>
      <c r="Y380" s="60">
        <v>0.16</v>
      </c>
      <c r="Z380" s="61">
        <v>92</v>
      </c>
      <c r="AA380" s="61">
        <v>103.4</v>
      </c>
      <c r="AB380" s="62">
        <f t="shared" si="73"/>
        <v>0.17982608695652175</v>
      </c>
      <c r="AC380" s="63">
        <v>0.09</v>
      </c>
      <c r="AD380" s="64">
        <v>98.7</v>
      </c>
      <c r="AE380" s="65">
        <v>100.6</v>
      </c>
      <c r="AF380" s="66">
        <f t="shared" si="74"/>
        <v>9.1732522796352578E-2</v>
      </c>
      <c r="AG380" s="67">
        <v>0</v>
      </c>
      <c r="AH380" s="68">
        <v>90.4</v>
      </c>
      <c r="AI380" s="68">
        <v>104.3</v>
      </c>
      <c r="AJ380" s="69">
        <f t="shared" si="75"/>
        <v>0</v>
      </c>
      <c r="AK380" s="70">
        <v>0</v>
      </c>
      <c r="AL380" s="71">
        <v>158.5</v>
      </c>
      <c r="AM380" s="71">
        <v>181</v>
      </c>
      <c r="AN380" s="72">
        <f t="shared" si="76"/>
        <v>0</v>
      </c>
      <c r="AO380" s="73">
        <f t="shared" si="77"/>
        <v>1</v>
      </c>
    </row>
    <row r="381" spans="1:41" x14ac:dyDescent="0.35">
      <c r="A381" s="48" t="s">
        <v>407</v>
      </c>
      <c r="B381" s="48" t="s">
        <v>896</v>
      </c>
      <c r="C381" s="48">
        <v>193.25</v>
      </c>
      <c r="D381" s="48">
        <f>C381/1.15</f>
        <v>168.04347826086959</v>
      </c>
      <c r="E381" s="48"/>
      <c r="F381" s="48">
        <f t="shared" si="67"/>
        <v>142.83695652173915</v>
      </c>
      <c r="G381" s="48">
        <f t="shared" si="68"/>
        <v>1.0784712916655563</v>
      </c>
      <c r="H381" s="48">
        <f t="shared" si="69"/>
        <v>25.206521739130437</v>
      </c>
      <c r="I381" s="48">
        <f t="shared" si="70"/>
        <v>179.25207873670738</v>
      </c>
      <c r="J381" s="48"/>
      <c r="K381" s="48">
        <f>I381*1.15</f>
        <v>206.13989054721347</v>
      </c>
      <c r="L381" s="49">
        <f>K381-C381</f>
        <v>12.889890547213469</v>
      </c>
      <c r="M381" s="50">
        <f>L381/C381</f>
        <v>6.6700597915722998E-2</v>
      </c>
      <c r="Q381" s="54">
        <v>0</v>
      </c>
      <c r="R381" s="55">
        <v>17.294</v>
      </c>
      <c r="S381" s="55">
        <v>17.689900000000002</v>
      </c>
      <c r="T381" s="56">
        <f t="shared" si="71"/>
        <v>0</v>
      </c>
      <c r="U381" s="57">
        <v>0.75</v>
      </c>
      <c r="V381" s="58">
        <v>96.2</v>
      </c>
      <c r="W381" s="58">
        <v>103.5</v>
      </c>
      <c r="X381" s="59">
        <f t="shared" si="72"/>
        <v>0.80691268191268195</v>
      </c>
      <c r="Y381" s="60">
        <v>0.16</v>
      </c>
      <c r="Z381" s="61">
        <v>92</v>
      </c>
      <c r="AA381" s="61">
        <v>103.4</v>
      </c>
      <c r="AB381" s="62">
        <f t="shared" si="73"/>
        <v>0.17982608695652175</v>
      </c>
      <c r="AC381" s="63">
        <v>0.09</v>
      </c>
      <c r="AD381" s="64">
        <v>98.7</v>
      </c>
      <c r="AE381" s="65">
        <v>100.6</v>
      </c>
      <c r="AF381" s="66">
        <f t="shared" si="74"/>
        <v>9.1732522796352578E-2</v>
      </c>
      <c r="AG381" s="67">
        <v>0</v>
      </c>
      <c r="AH381" s="68">
        <v>90.4</v>
      </c>
      <c r="AI381" s="68">
        <v>104.3</v>
      </c>
      <c r="AJ381" s="69">
        <f t="shared" si="75"/>
        <v>0</v>
      </c>
      <c r="AK381" s="70">
        <v>0</v>
      </c>
      <c r="AL381" s="71">
        <v>158.5</v>
      </c>
      <c r="AM381" s="71">
        <v>181</v>
      </c>
      <c r="AN381" s="72">
        <f t="shared" si="76"/>
        <v>0</v>
      </c>
      <c r="AO381" s="73">
        <f t="shared" si="77"/>
        <v>1</v>
      </c>
    </row>
    <row r="382" spans="1:41" x14ac:dyDescent="0.35">
      <c r="A382" s="48" t="s">
        <v>408</v>
      </c>
      <c r="B382" s="48" t="s">
        <v>896</v>
      </c>
      <c r="C382" s="48">
        <v>193.25</v>
      </c>
      <c r="D382" s="48">
        <f>C382/1.15</f>
        <v>168.04347826086959</v>
      </c>
      <c r="E382" s="48"/>
      <c r="F382" s="48">
        <f t="shared" si="67"/>
        <v>142.83695652173915</v>
      </c>
      <c r="G382" s="48">
        <f t="shared" si="68"/>
        <v>1.0784712916655563</v>
      </c>
      <c r="H382" s="48">
        <f t="shared" si="69"/>
        <v>25.206521739130437</v>
      </c>
      <c r="I382" s="48">
        <f t="shared" si="70"/>
        <v>179.25207873670738</v>
      </c>
      <c r="J382" s="48"/>
      <c r="K382" s="48">
        <f>I382*1.15</f>
        <v>206.13989054721347</v>
      </c>
      <c r="L382" s="49">
        <f>K382-C382</f>
        <v>12.889890547213469</v>
      </c>
      <c r="M382" s="50">
        <f>L382/C382</f>
        <v>6.6700597915722998E-2</v>
      </c>
      <c r="Q382" s="54">
        <v>0</v>
      </c>
      <c r="R382" s="55">
        <v>17.294</v>
      </c>
      <c r="S382" s="55">
        <v>17.689900000000002</v>
      </c>
      <c r="T382" s="56">
        <f t="shared" si="71"/>
        <v>0</v>
      </c>
      <c r="U382" s="57">
        <v>0.75</v>
      </c>
      <c r="V382" s="58">
        <v>96.2</v>
      </c>
      <c r="W382" s="58">
        <v>103.5</v>
      </c>
      <c r="X382" s="59">
        <f t="shared" si="72"/>
        <v>0.80691268191268195</v>
      </c>
      <c r="Y382" s="60">
        <v>0.16</v>
      </c>
      <c r="Z382" s="61">
        <v>92</v>
      </c>
      <c r="AA382" s="61">
        <v>103.4</v>
      </c>
      <c r="AB382" s="62">
        <f t="shared" si="73"/>
        <v>0.17982608695652175</v>
      </c>
      <c r="AC382" s="63">
        <v>0.09</v>
      </c>
      <c r="AD382" s="64">
        <v>98.7</v>
      </c>
      <c r="AE382" s="65">
        <v>100.6</v>
      </c>
      <c r="AF382" s="66">
        <f t="shared" si="74"/>
        <v>9.1732522796352578E-2</v>
      </c>
      <c r="AG382" s="67">
        <v>0</v>
      </c>
      <c r="AH382" s="68">
        <v>90.4</v>
      </c>
      <c r="AI382" s="68">
        <v>104.3</v>
      </c>
      <c r="AJ382" s="69">
        <f t="shared" si="75"/>
        <v>0</v>
      </c>
      <c r="AK382" s="70">
        <v>0</v>
      </c>
      <c r="AL382" s="71">
        <v>158.5</v>
      </c>
      <c r="AM382" s="71">
        <v>181</v>
      </c>
      <c r="AN382" s="72">
        <f t="shared" si="76"/>
        <v>0</v>
      </c>
      <c r="AO382" s="73">
        <f t="shared" si="77"/>
        <v>1</v>
      </c>
    </row>
    <row r="383" spans="1:41" x14ac:dyDescent="0.35">
      <c r="A383" s="48" t="s">
        <v>409</v>
      </c>
      <c r="B383" s="48" t="s">
        <v>896</v>
      </c>
      <c r="C383" s="48">
        <v>193.25</v>
      </c>
      <c r="D383" s="48">
        <f>C383/1.15</f>
        <v>168.04347826086959</v>
      </c>
      <c r="E383" s="48"/>
      <c r="F383" s="48">
        <f t="shared" si="67"/>
        <v>142.83695652173915</v>
      </c>
      <c r="G383" s="48">
        <f t="shared" si="68"/>
        <v>1.0784712916655563</v>
      </c>
      <c r="H383" s="48">
        <f t="shared" si="69"/>
        <v>25.206521739130437</v>
      </c>
      <c r="I383" s="48">
        <f t="shared" si="70"/>
        <v>179.25207873670738</v>
      </c>
      <c r="J383" s="48"/>
      <c r="K383" s="48">
        <f>I383*1.15</f>
        <v>206.13989054721347</v>
      </c>
      <c r="L383" s="49">
        <f>K383-C383</f>
        <v>12.889890547213469</v>
      </c>
      <c r="M383" s="50">
        <f>L383/C383</f>
        <v>6.6700597915722998E-2</v>
      </c>
      <c r="Q383" s="54">
        <v>0</v>
      </c>
      <c r="R383" s="55">
        <v>17.294</v>
      </c>
      <c r="S383" s="55">
        <v>17.689900000000002</v>
      </c>
      <c r="T383" s="56">
        <f t="shared" si="71"/>
        <v>0</v>
      </c>
      <c r="U383" s="57">
        <v>0.75</v>
      </c>
      <c r="V383" s="58">
        <v>96.2</v>
      </c>
      <c r="W383" s="58">
        <v>103.5</v>
      </c>
      <c r="X383" s="59">
        <f t="shared" si="72"/>
        <v>0.80691268191268195</v>
      </c>
      <c r="Y383" s="60">
        <v>0.16</v>
      </c>
      <c r="Z383" s="61">
        <v>92</v>
      </c>
      <c r="AA383" s="61">
        <v>103.4</v>
      </c>
      <c r="AB383" s="62">
        <f t="shared" si="73"/>
        <v>0.17982608695652175</v>
      </c>
      <c r="AC383" s="63">
        <v>0.09</v>
      </c>
      <c r="AD383" s="64">
        <v>98.7</v>
      </c>
      <c r="AE383" s="65">
        <v>100.6</v>
      </c>
      <c r="AF383" s="66">
        <f t="shared" si="74"/>
        <v>9.1732522796352578E-2</v>
      </c>
      <c r="AG383" s="67">
        <v>0</v>
      </c>
      <c r="AH383" s="68">
        <v>90.4</v>
      </c>
      <c r="AI383" s="68">
        <v>104.3</v>
      </c>
      <c r="AJ383" s="69">
        <f t="shared" si="75"/>
        <v>0</v>
      </c>
      <c r="AK383" s="70">
        <v>0</v>
      </c>
      <c r="AL383" s="71">
        <v>158.5</v>
      </c>
      <c r="AM383" s="71">
        <v>181</v>
      </c>
      <c r="AN383" s="72">
        <f t="shared" si="76"/>
        <v>0</v>
      </c>
      <c r="AO383" s="73">
        <f t="shared" si="77"/>
        <v>1</v>
      </c>
    </row>
    <row r="384" spans="1:41" x14ac:dyDescent="0.35">
      <c r="A384" s="48" t="s">
        <v>410</v>
      </c>
      <c r="B384" s="48" t="s">
        <v>896</v>
      </c>
      <c r="C384" s="48">
        <v>193.25</v>
      </c>
      <c r="D384" s="48">
        <f>C384/1.15</f>
        <v>168.04347826086959</v>
      </c>
      <c r="E384" s="48"/>
      <c r="F384" s="48">
        <f t="shared" si="67"/>
        <v>142.83695652173915</v>
      </c>
      <c r="G384" s="48">
        <f t="shared" si="68"/>
        <v>1.0784712916655563</v>
      </c>
      <c r="H384" s="48">
        <f t="shared" si="69"/>
        <v>25.206521739130437</v>
      </c>
      <c r="I384" s="48">
        <f t="shared" si="70"/>
        <v>179.25207873670738</v>
      </c>
      <c r="J384" s="48"/>
      <c r="K384" s="48">
        <f>I384*1.15</f>
        <v>206.13989054721347</v>
      </c>
      <c r="L384" s="49">
        <f>K384-C384</f>
        <v>12.889890547213469</v>
      </c>
      <c r="M384" s="50">
        <f>L384/C384</f>
        <v>6.6700597915722998E-2</v>
      </c>
      <c r="Q384" s="54">
        <v>0</v>
      </c>
      <c r="R384" s="55">
        <v>17.294</v>
      </c>
      <c r="S384" s="55">
        <v>17.689900000000002</v>
      </c>
      <c r="T384" s="56">
        <f t="shared" si="71"/>
        <v>0</v>
      </c>
      <c r="U384" s="57">
        <v>0.75</v>
      </c>
      <c r="V384" s="58">
        <v>96.2</v>
      </c>
      <c r="W384" s="58">
        <v>103.5</v>
      </c>
      <c r="X384" s="59">
        <f t="shared" si="72"/>
        <v>0.80691268191268195</v>
      </c>
      <c r="Y384" s="60">
        <v>0.16</v>
      </c>
      <c r="Z384" s="61">
        <v>92</v>
      </c>
      <c r="AA384" s="61">
        <v>103.4</v>
      </c>
      <c r="AB384" s="62">
        <f t="shared" si="73"/>
        <v>0.17982608695652175</v>
      </c>
      <c r="AC384" s="63">
        <v>0.09</v>
      </c>
      <c r="AD384" s="64">
        <v>98.7</v>
      </c>
      <c r="AE384" s="65">
        <v>100.6</v>
      </c>
      <c r="AF384" s="66">
        <f t="shared" si="74"/>
        <v>9.1732522796352578E-2</v>
      </c>
      <c r="AG384" s="67">
        <v>0</v>
      </c>
      <c r="AH384" s="68">
        <v>90.4</v>
      </c>
      <c r="AI384" s="68">
        <v>104.3</v>
      </c>
      <c r="AJ384" s="69">
        <f t="shared" si="75"/>
        <v>0</v>
      </c>
      <c r="AK384" s="70">
        <v>0</v>
      </c>
      <c r="AL384" s="71">
        <v>158.5</v>
      </c>
      <c r="AM384" s="71">
        <v>181</v>
      </c>
      <c r="AN384" s="72">
        <f t="shared" si="76"/>
        <v>0</v>
      </c>
      <c r="AO384" s="73">
        <f t="shared" si="77"/>
        <v>1</v>
      </c>
    </row>
    <row r="385" spans="1:41" x14ac:dyDescent="0.35">
      <c r="A385" s="48" t="s">
        <v>411</v>
      </c>
      <c r="B385" s="48" t="s">
        <v>896</v>
      </c>
      <c r="C385" s="48">
        <v>193.25</v>
      </c>
      <c r="D385" s="48">
        <f>C385/1.15</f>
        <v>168.04347826086959</v>
      </c>
      <c r="E385" s="48"/>
      <c r="F385" s="48">
        <f t="shared" si="67"/>
        <v>142.83695652173915</v>
      </c>
      <c r="G385" s="48">
        <f t="shared" si="68"/>
        <v>1.0784712916655563</v>
      </c>
      <c r="H385" s="48">
        <f t="shared" si="69"/>
        <v>25.206521739130437</v>
      </c>
      <c r="I385" s="48">
        <f t="shared" si="70"/>
        <v>179.25207873670738</v>
      </c>
      <c r="J385" s="48"/>
      <c r="K385" s="48">
        <f>I385*1.15</f>
        <v>206.13989054721347</v>
      </c>
      <c r="L385" s="49">
        <f>K385-C385</f>
        <v>12.889890547213469</v>
      </c>
      <c r="M385" s="50">
        <f>L385/C385</f>
        <v>6.6700597915722998E-2</v>
      </c>
      <c r="Q385" s="54">
        <v>0</v>
      </c>
      <c r="R385" s="55">
        <v>17.294</v>
      </c>
      <c r="S385" s="55">
        <v>17.689900000000002</v>
      </c>
      <c r="T385" s="56">
        <f t="shared" si="71"/>
        <v>0</v>
      </c>
      <c r="U385" s="57">
        <v>0.75</v>
      </c>
      <c r="V385" s="58">
        <v>96.2</v>
      </c>
      <c r="W385" s="58">
        <v>103.5</v>
      </c>
      <c r="X385" s="59">
        <f t="shared" si="72"/>
        <v>0.80691268191268195</v>
      </c>
      <c r="Y385" s="60">
        <v>0.16</v>
      </c>
      <c r="Z385" s="61">
        <v>92</v>
      </c>
      <c r="AA385" s="61">
        <v>103.4</v>
      </c>
      <c r="AB385" s="62">
        <f t="shared" si="73"/>
        <v>0.17982608695652175</v>
      </c>
      <c r="AC385" s="63">
        <v>0.09</v>
      </c>
      <c r="AD385" s="64">
        <v>98.7</v>
      </c>
      <c r="AE385" s="65">
        <v>100.6</v>
      </c>
      <c r="AF385" s="66">
        <f t="shared" si="74"/>
        <v>9.1732522796352578E-2</v>
      </c>
      <c r="AG385" s="67">
        <v>0</v>
      </c>
      <c r="AH385" s="68">
        <v>90.4</v>
      </c>
      <c r="AI385" s="68">
        <v>104.3</v>
      </c>
      <c r="AJ385" s="69">
        <f t="shared" si="75"/>
        <v>0</v>
      </c>
      <c r="AK385" s="70">
        <v>0</v>
      </c>
      <c r="AL385" s="71">
        <v>158.5</v>
      </c>
      <c r="AM385" s="71">
        <v>181</v>
      </c>
      <c r="AN385" s="72">
        <f t="shared" si="76"/>
        <v>0</v>
      </c>
      <c r="AO385" s="73">
        <f t="shared" si="77"/>
        <v>1</v>
      </c>
    </row>
    <row r="386" spans="1:41" x14ac:dyDescent="0.35">
      <c r="A386" s="48" t="s">
        <v>412</v>
      </c>
      <c r="B386" s="48" t="s">
        <v>896</v>
      </c>
      <c r="C386" s="48">
        <v>205.48</v>
      </c>
      <c r="D386" s="48">
        <f>C386/1.15</f>
        <v>178.67826086956524</v>
      </c>
      <c r="E386" s="48"/>
      <c r="F386" s="48">
        <f t="shared" si="67"/>
        <v>151.87652173913045</v>
      </c>
      <c r="G386" s="48">
        <f t="shared" si="68"/>
        <v>1.0784712916655563</v>
      </c>
      <c r="H386" s="48">
        <f t="shared" si="69"/>
        <v>26.801739130434786</v>
      </c>
      <c r="I386" s="48">
        <f t="shared" si="70"/>
        <v>190.59620770410675</v>
      </c>
      <c r="J386" s="48"/>
      <c r="K386" s="48">
        <f>I386*1.15</f>
        <v>219.18563885972273</v>
      </c>
      <c r="L386" s="49">
        <f>K386-C386</f>
        <v>13.70563885972274</v>
      </c>
      <c r="M386" s="50">
        <f>L386/C386</f>
        <v>6.6700597915722901E-2</v>
      </c>
      <c r="Q386" s="54">
        <v>0</v>
      </c>
      <c r="R386" s="55">
        <v>17.294</v>
      </c>
      <c r="S386" s="55">
        <v>17.689900000000002</v>
      </c>
      <c r="T386" s="56">
        <f t="shared" si="71"/>
        <v>0</v>
      </c>
      <c r="U386" s="57">
        <v>0.75</v>
      </c>
      <c r="V386" s="58">
        <v>96.2</v>
      </c>
      <c r="W386" s="58">
        <v>103.5</v>
      </c>
      <c r="X386" s="59">
        <f t="shared" si="72"/>
        <v>0.80691268191268195</v>
      </c>
      <c r="Y386" s="60">
        <v>0.16</v>
      </c>
      <c r="Z386" s="61">
        <v>92</v>
      </c>
      <c r="AA386" s="61">
        <v>103.4</v>
      </c>
      <c r="AB386" s="62">
        <f t="shared" si="73"/>
        <v>0.17982608695652175</v>
      </c>
      <c r="AC386" s="63">
        <v>0.09</v>
      </c>
      <c r="AD386" s="64">
        <v>98.7</v>
      </c>
      <c r="AE386" s="65">
        <v>100.6</v>
      </c>
      <c r="AF386" s="66">
        <f t="shared" si="74"/>
        <v>9.1732522796352578E-2</v>
      </c>
      <c r="AG386" s="67">
        <v>0</v>
      </c>
      <c r="AH386" s="68">
        <v>90.4</v>
      </c>
      <c r="AI386" s="68">
        <v>104.3</v>
      </c>
      <c r="AJ386" s="69">
        <f t="shared" si="75"/>
        <v>0</v>
      </c>
      <c r="AK386" s="70">
        <v>0</v>
      </c>
      <c r="AL386" s="71">
        <v>158.5</v>
      </c>
      <c r="AM386" s="71">
        <v>181</v>
      </c>
      <c r="AN386" s="72">
        <f t="shared" si="76"/>
        <v>0</v>
      </c>
      <c r="AO386" s="73">
        <f t="shared" si="77"/>
        <v>1</v>
      </c>
    </row>
    <row r="387" spans="1:41" x14ac:dyDescent="0.35">
      <c r="A387" s="48" t="s">
        <v>413</v>
      </c>
      <c r="B387" s="48" t="s">
        <v>896</v>
      </c>
      <c r="C387" s="48">
        <v>205.48</v>
      </c>
      <c r="D387" s="48">
        <f>C387/1.15</f>
        <v>178.67826086956524</v>
      </c>
      <c r="E387" s="48"/>
      <c r="F387" s="48">
        <f t="shared" si="67"/>
        <v>151.87652173913045</v>
      </c>
      <c r="G387" s="48">
        <f t="shared" si="68"/>
        <v>1.0784712916655563</v>
      </c>
      <c r="H387" s="48">
        <f t="shared" si="69"/>
        <v>26.801739130434786</v>
      </c>
      <c r="I387" s="48">
        <f t="shared" si="70"/>
        <v>190.59620770410675</v>
      </c>
      <c r="J387" s="48"/>
      <c r="K387" s="48">
        <f>I387*1.15</f>
        <v>219.18563885972273</v>
      </c>
      <c r="L387" s="49">
        <f>K387-C387</f>
        <v>13.70563885972274</v>
      </c>
      <c r="M387" s="50">
        <f>L387/C387</f>
        <v>6.6700597915722901E-2</v>
      </c>
      <c r="Q387" s="54">
        <v>0</v>
      </c>
      <c r="R387" s="55">
        <v>17.294</v>
      </c>
      <c r="S387" s="55">
        <v>17.689900000000002</v>
      </c>
      <c r="T387" s="56">
        <f t="shared" si="71"/>
        <v>0</v>
      </c>
      <c r="U387" s="57">
        <v>0.75</v>
      </c>
      <c r="V387" s="58">
        <v>96.2</v>
      </c>
      <c r="W387" s="58">
        <v>103.5</v>
      </c>
      <c r="X387" s="59">
        <f t="shared" si="72"/>
        <v>0.80691268191268195</v>
      </c>
      <c r="Y387" s="60">
        <v>0.16</v>
      </c>
      <c r="Z387" s="61">
        <v>92</v>
      </c>
      <c r="AA387" s="61">
        <v>103.4</v>
      </c>
      <c r="AB387" s="62">
        <f t="shared" si="73"/>
        <v>0.17982608695652175</v>
      </c>
      <c r="AC387" s="63">
        <v>0.09</v>
      </c>
      <c r="AD387" s="64">
        <v>98.7</v>
      </c>
      <c r="AE387" s="65">
        <v>100.6</v>
      </c>
      <c r="AF387" s="66">
        <f t="shared" si="74"/>
        <v>9.1732522796352578E-2</v>
      </c>
      <c r="AG387" s="67">
        <v>0</v>
      </c>
      <c r="AH387" s="68">
        <v>90.4</v>
      </c>
      <c r="AI387" s="68">
        <v>104.3</v>
      </c>
      <c r="AJ387" s="69">
        <f t="shared" si="75"/>
        <v>0</v>
      </c>
      <c r="AK387" s="70">
        <v>0</v>
      </c>
      <c r="AL387" s="71">
        <v>158.5</v>
      </c>
      <c r="AM387" s="71">
        <v>181</v>
      </c>
      <c r="AN387" s="72">
        <f t="shared" si="76"/>
        <v>0</v>
      </c>
      <c r="AO387" s="73">
        <f t="shared" si="77"/>
        <v>1</v>
      </c>
    </row>
    <row r="388" spans="1:41" x14ac:dyDescent="0.35">
      <c r="A388" s="48" t="s">
        <v>414</v>
      </c>
      <c r="B388" s="48" t="s">
        <v>896</v>
      </c>
      <c r="C388" s="48">
        <v>205.48</v>
      </c>
      <c r="D388" s="48">
        <f>C388/1.15</f>
        <v>178.67826086956524</v>
      </c>
      <c r="E388" s="48"/>
      <c r="F388" s="48">
        <f t="shared" ref="F388:F451" si="78">D388*85%</f>
        <v>151.87652173913045</v>
      </c>
      <c r="G388" s="48">
        <f t="shared" ref="G388:G451" si="79">T388+X388+AB388+AF388+AJ388+AN388</f>
        <v>1.0784712916655563</v>
      </c>
      <c r="H388" s="48">
        <f t="shared" ref="H388:H451" si="80">D388*15%</f>
        <v>26.801739130434786</v>
      </c>
      <c r="I388" s="48">
        <f t="shared" ref="I388:I451" si="81">(F388*G388)+H388</f>
        <v>190.59620770410675</v>
      </c>
      <c r="J388" s="48"/>
      <c r="K388" s="48">
        <f>I388*1.15</f>
        <v>219.18563885972273</v>
      </c>
      <c r="L388" s="49">
        <f>K388-C388</f>
        <v>13.70563885972274</v>
      </c>
      <c r="M388" s="50">
        <f>L388/C388</f>
        <v>6.6700597915722901E-2</v>
      </c>
      <c r="Q388" s="54">
        <v>0</v>
      </c>
      <c r="R388" s="55">
        <v>17.294</v>
      </c>
      <c r="S388" s="55">
        <v>17.689900000000002</v>
      </c>
      <c r="T388" s="56">
        <f t="shared" ref="T388:T451" si="82">Q388*(S388/R388)</f>
        <v>0</v>
      </c>
      <c r="U388" s="57">
        <v>0.75</v>
      </c>
      <c r="V388" s="58">
        <v>96.2</v>
      </c>
      <c r="W388" s="58">
        <v>103.5</v>
      </c>
      <c r="X388" s="59">
        <f t="shared" ref="X388:X451" si="83">U388*(W388/V388)</f>
        <v>0.80691268191268195</v>
      </c>
      <c r="Y388" s="60">
        <v>0.16</v>
      </c>
      <c r="Z388" s="61">
        <v>92</v>
      </c>
      <c r="AA388" s="61">
        <v>103.4</v>
      </c>
      <c r="AB388" s="62">
        <f t="shared" ref="AB388:AB451" si="84">Y388*(AA388/Z388)</f>
        <v>0.17982608695652175</v>
      </c>
      <c r="AC388" s="63">
        <v>0.09</v>
      </c>
      <c r="AD388" s="64">
        <v>98.7</v>
      </c>
      <c r="AE388" s="65">
        <v>100.6</v>
      </c>
      <c r="AF388" s="66">
        <f t="shared" ref="AF388:AF451" si="85">AC388*(AE388/AD388)</f>
        <v>9.1732522796352578E-2</v>
      </c>
      <c r="AG388" s="67">
        <v>0</v>
      </c>
      <c r="AH388" s="68">
        <v>90.4</v>
      </c>
      <c r="AI388" s="68">
        <v>104.3</v>
      </c>
      <c r="AJ388" s="69">
        <f t="shared" ref="AJ388:AJ451" si="86">AG388*(AI388/AH388)</f>
        <v>0</v>
      </c>
      <c r="AK388" s="70">
        <v>0</v>
      </c>
      <c r="AL388" s="71">
        <v>158.5</v>
      </c>
      <c r="AM388" s="71">
        <v>181</v>
      </c>
      <c r="AN388" s="72">
        <f t="shared" ref="AN388:AN451" si="87">AK388*(AM388/AL388)</f>
        <v>0</v>
      </c>
      <c r="AO388" s="73">
        <f t="shared" ref="AO388:AO451" si="88">Q388+U388+Y388+AC388+AG388+AK388</f>
        <v>1</v>
      </c>
    </row>
    <row r="389" spans="1:41" x14ac:dyDescent="0.35">
      <c r="A389" s="48" t="s">
        <v>415</v>
      </c>
      <c r="B389" s="48" t="s">
        <v>896</v>
      </c>
      <c r="C389" s="48">
        <v>205.48</v>
      </c>
      <c r="D389" s="48">
        <f>C389/1.15</f>
        <v>178.67826086956524</v>
      </c>
      <c r="E389" s="48"/>
      <c r="F389" s="48">
        <f t="shared" si="78"/>
        <v>151.87652173913045</v>
      </c>
      <c r="G389" s="48">
        <f t="shared" si="79"/>
        <v>1.0784712916655563</v>
      </c>
      <c r="H389" s="48">
        <f t="shared" si="80"/>
        <v>26.801739130434786</v>
      </c>
      <c r="I389" s="48">
        <f t="shared" si="81"/>
        <v>190.59620770410675</v>
      </c>
      <c r="J389" s="48"/>
      <c r="K389" s="48">
        <f>I389*1.15</f>
        <v>219.18563885972273</v>
      </c>
      <c r="L389" s="49">
        <f>K389-C389</f>
        <v>13.70563885972274</v>
      </c>
      <c r="M389" s="50">
        <f>L389/C389</f>
        <v>6.6700597915722901E-2</v>
      </c>
      <c r="Q389" s="54">
        <v>0</v>
      </c>
      <c r="R389" s="55">
        <v>17.294</v>
      </c>
      <c r="S389" s="55">
        <v>17.689900000000002</v>
      </c>
      <c r="T389" s="56">
        <f t="shared" si="82"/>
        <v>0</v>
      </c>
      <c r="U389" s="57">
        <v>0.75</v>
      </c>
      <c r="V389" s="58">
        <v>96.2</v>
      </c>
      <c r="W389" s="58">
        <v>103.5</v>
      </c>
      <c r="X389" s="59">
        <f t="shared" si="83"/>
        <v>0.80691268191268195</v>
      </c>
      <c r="Y389" s="60">
        <v>0.16</v>
      </c>
      <c r="Z389" s="61">
        <v>92</v>
      </c>
      <c r="AA389" s="61">
        <v>103.4</v>
      </c>
      <c r="AB389" s="62">
        <f t="shared" si="84"/>
        <v>0.17982608695652175</v>
      </c>
      <c r="AC389" s="63">
        <v>0.09</v>
      </c>
      <c r="AD389" s="64">
        <v>98.7</v>
      </c>
      <c r="AE389" s="65">
        <v>100.6</v>
      </c>
      <c r="AF389" s="66">
        <f t="shared" si="85"/>
        <v>9.1732522796352578E-2</v>
      </c>
      <c r="AG389" s="67">
        <v>0</v>
      </c>
      <c r="AH389" s="68">
        <v>90.4</v>
      </c>
      <c r="AI389" s="68">
        <v>104.3</v>
      </c>
      <c r="AJ389" s="69">
        <f t="shared" si="86"/>
        <v>0</v>
      </c>
      <c r="AK389" s="70">
        <v>0</v>
      </c>
      <c r="AL389" s="71">
        <v>158.5</v>
      </c>
      <c r="AM389" s="71">
        <v>181</v>
      </c>
      <c r="AN389" s="72">
        <f t="shared" si="87"/>
        <v>0</v>
      </c>
      <c r="AO389" s="73">
        <f t="shared" si="88"/>
        <v>1</v>
      </c>
    </row>
    <row r="390" spans="1:41" x14ac:dyDescent="0.35">
      <c r="A390" s="48" t="s">
        <v>416</v>
      </c>
      <c r="B390" s="48" t="s">
        <v>896</v>
      </c>
      <c r="C390" s="48">
        <v>205.48</v>
      </c>
      <c r="D390" s="48">
        <f>C390/1.15</f>
        <v>178.67826086956524</v>
      </c>
      <c r="E390" s="48"/>
      <c r="F390" s="48">
        <f t="shared" si="78"/>
        <v>151.87652173913045</v>
      </c>
      <c r="G390" s="48">
        <f t="shared" si="79"/>
        <v>1.0784712916655563</v>
      </c>
      <c r="H390" s="48">
        <f t="shared" si="80"/>
        <v>26.801739130434786</v>
      </c>
      <c r="I390" s="48">
        <f t="shared" si="81"/>
        <v>190.59620770410675</v>
      </c>
      <c r="J390" s="48"/>
      <c r="K390" s="48">
        <f>I390*1.15</f>
        <v>219.18563885972273</v>
      </c>
      <c r="L390" s="49">
        <f>K390-C390</f>
        <v>13.70563885972274</v>
      </c>
      <c r="M390" s="50">
        <f>L390/C390</f>
        <v>6.6700597915722901E-2</v>
      </c>
      <c r="Q390" s="54">
        <v>0</v>
      </c>
      <c r="R390" s="55">
        <v>17.294</v>
      </c>
      <c r="S390" s="55">
        <v>17.689900000000002</v>
      </c>
      <c r="T390" s="56">
        <f t="shared" si="82"/>
        <v>0</v>
      </c>
      <c r="U390" s="57">
        <v>0.75</v>
      </c>
      <c r="V390" s="58">
        <v>96.2</v>
      </c>
      <c r="W390" s="58">
        <v>103.5</v>
      </c>
      <c r="X390" s="59">
        <f t="shared" si="83"/>
        <v>0.80691268191268195</v>
      </c>
      <c r="Y390" s="60">
        <v>0.16</v>
      </c>
      <c r="Z390" s="61">
        <v>92</v>
      </c>
      <c r="AA390" s="61">
        <v>103.4</v>
      </c>
      <c r="AB390" s="62">
        <f t="shared" si="84"/>
        <v>0.17982608695652175</v>
      </c>
      <c r="AC390" s="63">
        <v>0.09</v>
      </c>
      <c r="AD390" s="64">
        <v>98.7</v>
      </c>
      <c r="AE390" s="65">
        <v>100.6</v>
      </c>
      <c r="AF390" s="66">
        <f t="shared" si="85"/>
        <v>9.1732522796352578E-2</v>
      </c>
      <c r="AG390" s="67">
        <v>0</v>
      </c>
      <c r="AH390" s="68">
        <v>90.4</v>
      </c>
      <c r="AI390" s="68">
        <v>104.3</v>
      </c>
      <c r="AJ390" s="69">
        <f t="shared" si="86"/>
        <v>0</v>
      </c>
      <c r="AK390" s="70">
        <v>0</v>
      </c>
      <c r="AL390" s="71">
        <v>158.5</v>
      </c>
      <c r="AM390" s="71">
        <v>181</v>
      </c>
      <c r="AN390" s="72">
        <f t="shared" si="87"/>
        <v>0</v>
      </c>
      <c r="AO390" s="73">
        <f t="shared" si="88"/>
        <v>1</v>
      </c>
    </row>
    <row r="391" spans="1:41" x14ac:dyDescent="0.35">
      <c r="A391" s="48" t="s">
        <v>417</v>
      </c>
      <c r="B391" s="48" t="s">
        <v>896</v>
      </c>
      <c r="C391" s="48">
        <v>205.48</v>
      </c>
      <c r="D391" s="48">
        <f>C391/1.15</f>
        <v>178.67826086956524</v>
      </c>
      <c r="E391" s="48"/>
      <c r="F391" s="48">
        <f t="shared" si="78"/>
        <v>151.87652173913045</v>
      </c>
      <c r="G391" s="48">
        <f t="shared" si="79"/>
        <v>1.0784712916655563</v>
      </c>
      <c r="H391" s="48">
        <f t="shared" si="80"/>
        <v>26.801739130434786</v>
      </c>
      <c r="I391" s="48">
        <f t="shared" si="81"/>
        <v>190.59620770410675</v>
      </c>
      <c r="J391" s="48"/>
      <c r="K391" s="48">
        <f>I391*1.15</f>
        <v>219.18563885972273</v>
      </c>
      <c r="L391" s="49">
        <f>K391-C391</f>
        <v>13.70563885972274</v>
      </c>
      <c r="M391" s="50">
        <f>L391/C391</f>
        <v>6.6700597915722901E-2</v>
      </c>
      <c r="Q391" s="54">
        <v>0</v>
      </c>
      <c r="R391" s="55">
        <v>17.294</v>
      </c>
      <c r="S391" s="55">
        <v>17.689900000000002</v>
      </c>
      <c r="T391" s="56">
        <f t="shared" si="82"/>
        <v>0</v>
      </c>
      <c r="U391" s="57">
        <v>0.75</v>
      </c>
      <c r="V391" s="58">
        <v>96.2</v>
      </c>
      <c r="W391" s="58">
        <v>103.5</v>
      </c>
      <c r="X391" s="59">
        <f t="shared" si="83"/>
        <v>0.80691268191268195</v>
      </c>
      <c r="Y391" s="60">
        <v>0.16</v>
      </c>
      <c r="Z391" s="61">
        <v>92</v>
      </c>
      <c r="AA391" s="61">
        <v>103.4</v>
      </c>
      <c r="AB391" s="62">
        <f t="shared" si="84"/>
        <v>0.17982608695652175</v>
      </c>
      <c r="AC391" s="63">
        <v>0.09</v>
      </c>
      <c r="AD391" s="64">
        <v>98.7</v>
      </c>
      <c r="AE391" s="65">
        <v>100.6</v>
      </c>
      <c r="AF391" s="66">
        <f t="shared" si="85"/>
        <v>9.1732522796352578E-2</v>
      </c>
      <c r="AG391" s="67">
        <v>0</v>
      </c>
      <c r="AH391" s="68">
        <v>90.4</v>
      </c>
      <c r="AI391" s="68">
        <v>104.3</v>
      </c>
      <c r="AJ391" s="69">
        <f t="shared" si="86"/>
        <v>0</v>
      </c>
      <c r="AK391" s="70">
        <v>0</v>
      </c>
      <c r="AL391" s="71">
        <v>158.5</v>
      </c>
      <c r="AM391" s="71">
        <v>181</v>
      </c>
      <c r="AN391" s="72">
        <f t="shared" si="87"/>
        <v>0</v>
      </c>
      <c r="AO391" s="73">
        <f t="shared" si="88"/>
        <v>1</v>
      </c>
    </row>
    <row r="392" spans="1:41" x14ac:dyDescent="0.35">
      <c r="A392" s="48" t="s">
        <v>418</v>
      </c>
      <c r="B392" s="48" t="s">
        <v>896</v>
      </c>
      <c r="C392" s="48">
        <v>205.48</v>
      </c>
      <c r="D392" s="48">
        <f>C392/1.15</f>
        <v>178.67826086956524</v>
      </c>
      <c r="E392" s="48"/>
      <c r="F392" s="48">
        <f t="shared" si="78"/>
        <v>151.87652173913045</v>
      </c>
      <c r="G392" s="48">
        <f t="shared" si="79"/>
        <v>1.0784712916655563</v>
      </c>
      <c r="H392" s="48">
        <f t="shared" si="80"/>
        <v>26.801739130434786</v>
      </c>
      <c r="I392" s="48">
        <f t="shared" si="81"/>
        <v>190.59620770410675</v>
      </c>
      <c r="J392" s="48"/>
      <c r="K392" s="48">
        <f>I392*1.15</f>
        <v>219.18563885972273</v>
      </c>
      <c r="L392" s="49">
        <f>K392-C392</f>
        <v>13.70563885972274</v>
      </c>
      <c r="M392" s="50">
        <f>L392/C392</f>
        <v>6.6700597915722901E-2</v>
      </c>
      <c r="Q392" s="54">
        <v>0</v>
      </c>
      <c r="R392" s="55">
        <v>17.294</v>
      </c>
      <c r="S392" s="55">
        <v>17.689900000000002</v>
      </c>
      <c r="T392" s="56">
        <f t="shared" si="82"/>
        <v>0</v>
      </c>
      <c r="U392" s="57">
        <v>0.75</v>
      </c>
      <c r="V392" s="58">
        <v>96.2</v>
      </c>
      <c r="W392" s="58">
        <v>103.5</v>
      </c>
      <c r="X392" s="59">
        <f t="shared" si="83"/>
        <v>0.80691268191268195</v>
      </c>
      <c r="Y392" s="60">
        <v>0.16</v>
      </c>
      <c r="Z392" s="61">
        <v>92</v>
      </c>
      <c r="AA392" s="61">
        <v>103.4</v>
      </c>
      <c r="AB392" s="62">
        <f t="shared" si="84"/>
        <v>0.17982608695652175</v>
      </c>
      <c r="AC392" s="63">
        <v>0.09</v>
      </c>
      <c r="AD392" s="64">
        <v>98.7</v>
      </c>
      <c r="AE392" s="65">
        <v>100.6</v>
      </c>
      <c r="AF392" s="66">
        <f t="shared" si="85"/>
        <v>9.1732522796352578E-2</v>
      </c>
      <c r="AG392" s="67">
        <v>0</v>
      </c>
      <c r="AH392" s="68">
        <v>90.4</v>
      </c>
      <c r="AI392" s="68">
        <v>104.3</v>
      </c>
      <c r="AJ392" s="69">
        <f t="shared" si="86"/>
        <v>0</v>
      </c>
      <c r="AK392" s="70">
        <v>0</v>
      </c>
      <c r="AL392" s="71">
        <v>158.5</v>
      </c>
      <c r="AM392" s="71">
        <v>181</v>
      </c>
      <c r="AN392" s="72">
        <f t="shared" si="87"/>
        <v>0</v>
      </c>
      <c r="AO392" s="73">
        <f t="shared" si="88"/>
        <v>1</v>
      </c>
    </row>
    <row r="393" spans="1:41" x14ac:dyDescent="0.35">
      <c r="A393" s="48" t="s">
        <v>419</v>
      </c>
      <c r="B393" s="48" t="s">
        <v>896</v>
      </c>
      <c r="C393" s="48">
        <v>205.48</v>
      </c>
      <c r="D393" s="48">
        <f>C393/1.15</f>
        <v>178.67826086956524</v>
      </c>
      <c r="E393" s="48"/>
      <c r="F393" s="48">
        <f t="shared" si="78"/>
        <v>151.87652173913045</v>
      </c>
      <c r="G393" s="48">
        <f t="shared" si="79"/>
        <v>1.0784712916655563</v>
      </c>
      <c r="H393" s="48">
        <f t="shared" si="80"/>
        <v>26.801739130434786</v>
      </c>
      <c r="I393" s="48">
        <f t="shared" si="81"/>
        <v>190.59620770410675</v>
      </c>
      <c r="J393" s="48"/>
      <c r="K393" s="48">
        <f>I393*1.15</f>
        <v>219.18563885972273</v>
      </c>
      <c r="L393" s="49">
        <f>K393-C393</f>
        <v>13.70563885972274</v>
      </c>
      <c r="M393" s="50">
        <f>L393/C393</f>
        <v>6.6700597915722901E-2</v>
      </c>
      <c r="Q393" s="54">
        <v>0</v>
      </c>
      <c r="R393" s="55">
        <v>17.294</v>
      </c>
      <c r="S393" s="55">
        <v>17.689900000000002</v>
      </c>
      <c r="T393" s="56">
        <f t="shared" si="82"/>
        <v>0</v>
      </c>
      <c r="U393" s="57">
        <v>0.75</v>
      </c>
      <c r="V393" s="58">
        <v>96.2</v>
      </c>
      <c r="W393" s="58">
        <v>103.5</v>
      </c>
      <c r="X393" s="59">
        <f t="shared" si="83"/>
        <v>0.80691268191268195</v>
      </c>
      <c r="Y393" s="60">
        <v>0.16</v>
      </c>
      <c r="Z393" s="61">
        <v>92</v>
      </c>
      <c r="AA393" s="61">
        <v>103.4</v>
      </c>
      <c r="AB393" s="62">
        <f t="shared" si="84"/>
        <v>0.17982608695652175</v>
      </c>
      <c r="AC393" s="63">
        <v>0.09</v>
      </c>
      <c r="AD393" s="64">
        <v>98.7</v>
      </c>
      <c r="AE393" s="65">
        <v>100.6</v>
      </c>
      <c r="AF393" s="66">
        <f t="shared" si="85"/>
        <v>9.1732522796352578E-2</v>
      </c>
      <c r="AG393" s="67">
        <v>0</v>
      </c>
      <c r="AH393" s="68">
        <v>90.4</v>
      </c>
      <c r="AI393" s="68">
        <v>104.3</v>
      </c>
      <c r="AJ393" s="69">
        <f t="shared" si="86"/>
        <v>0</v>
      </c>
      <c r="AK393" s="70">
        <v>0</v>
      </c>
      <c r="AL393" s="71">
        <v>158.5</v>
      </c>
      <c r="AM393" s="71">
        <v>181</v>
      </c>
      <c r="AN393" s="72">
        <f t="shared" si="87"/>
        <v>0</v>
      </c>
      <c r="AO393" s="73">
        <f t="shared" si="88"/>
        <v>1</v>
      </c>
    </row>
    <row r="394" spans="1:41" x14ac:dyDescent="0.35">
      <c r="A394" s="48" t="s">
        <v>420</v>
      </c>
      <c r="B394" s="48" t="s">
        <v>896</v>
      </c>
      <c r="C394" s="48">
        <v>205.48</v>
      </c>
      <c r="D394" s="48">
        <f>C394/1.15</f>
        <v>178.67826086956524</v>
      </c>
      <c r="E394" s="48"/>
      <c r="F394" s="48">
        <f t="shared" si="78"/>
        <v>151.87652173913045</v>
      </c>
      <c r="G394" s="48">
        <f t="shared" si="79"/>
        <v>1.0784712916655563</v>
      </c>
      <c r="H394" s="48">
        <f t="shared" si="80"/>
        <v>26.801739130434786</v>
      </c>
      <c r="I394" s="48">
        <f t="shared" si="81"/>
        <v>190.59620770410675</v>
      </c>
      <c r="J394" s="48"/>
      <c r="K394" s="48">
        <f>I394*1.15</f>
        <v>219.18563885972273</v>
      </c>
      <c r="L394" s="49">
        <f>K394-C394</f>
        <v>13.70563885972274</v>
      </c>
      <c r="M394" s="50">
        <f>L394/C394</f>
        <v>6.6700597915722901E-2</v>
      </c>
      <c r="Q394" s="54">
        <v>0</v>
      </c>
      <c r="R394" s="55">
        <v>17.294</v>
      </c>
      <c r="S394" s="55">
        <v>17.689900000000002</v>
      </c>
      <c r="T394" s="56">
        <f t="shared" si="82"/>
        <v>0</v>
      </c>
      <c r="U394" s="57">
        <v>0.75</v>
      </c>
      <c r="V394" s="58">
        <v>96.2</v>
      </c>
      <c r="W394" s="58">
        <v>103.5</v>
      </c>
      <c r="X394" s="59">
        <f t="shared" si="83"/>
        <v>0.80691268191268195</v>
      </c>
      <c r="Y394" s="60">
        <v>0.16</v>
      </c>
      <c r="Z394" s="61">
        <v>92</v>
      </c>
      <c r="AA394" s="61">
        <v>103.4</v>
      </c>
      <c r="AB394" s="62">
        <f t="shared" si="84"/>
        <v>0.17982608695652175</v>
      </c>
      <c r="AC394" s="63">
        <v>0.09</v>
      </c>
      <c r="AD394" s="64">
        <v>98.7</v>
      </c>
      <c r="AE394" s="65">
        <v>100.6</v>
      </c>
      <c r="AF394" s="66">
        <f t="shared" si="85"/>
        <v>9.1732522796352578E-2</v>
      </c>
      <c r="AG394" s="67">
        <v>0</v>
      </c>
      <c r="AH394" s="68">
        <v>90.4</v>
      </c>
      <c r="AI394" s="68">
        <v>104.3</v>
      </c>
      <c r="AJ394" s="69">
        <f t="shared" si="86"/>
        <v>0</v>
      </c>
      <c r="AK394" s="70">
        <v>0</v>
      </c>
      <c r="AL394" s="71">
        <v>158.5</v>
      </c>
      <c r="AM394" s="71">
        <v>181</v>
      </c>
      <c r="AN394" s="72">
        <f t="shared" si="87"/>
        <v>0</v>
      </c>
      <c r="AO394" s="73">
        <f t="shared" si="88"/>
        <v>1</v>
      </c>
    </row>
    <row r="395" spans="1:41" x14ac:dyDescent="0.35">
      <c r="A395" s="48" t="s">
        <v>421</v>
      </c>
      <c r="B395" s="48" t="s">
        <v>896</v>
      </c>
      <c r="C395" s="48">
        <v>205.48</v>
      </c>
      <c r="D395" s="48">
        <f>C395/1.15</f>
        <v>178.67826086956524</v>
      </c>
      <c r="E395" s="48"/>
      <c r="F395" s="48">
        <f t="shared" si="78"/>
        <v>151.87652173913045</v>
      </c>
      <c r="G395" s="48">
        <f t="shared" si="79"/>
        <v>1.0784712916655563</v>
      </c>
      <c r="H395" s="48">
        <f t="shared" si="80"/>
        <v>26.801739130434786</v>
      </c>
      <c r="I395" s="48">
        <f t="shared" si="81"/>
        <v>190.59620770410675</v>
      </c>
      <c r="J395" s="48"/>
      <c r="K395" s="48">
        <f>I395*1.15</f>
        <v>219.18563885972273</v>
      </c>
      <c r="L395" s="49">
        <f>K395-C395</f>
        <v>13.70563885972274</v>
      </c>
      <c r="M395" s="50">
        <f>L395/C395</f>
        <v>6.6700597915722901E-2</v>
      </c>
      <c r="Q395" s="54">
        <v>0</v>
      </c>
      <c r="R395" s="55">
        <v>17.294</v>
      </c>
      <c r="S395" s="55">
        <v>17.689900000000002</v>
      </c>
      <c r="T395" s="56">
        <f t="shared" si="82"/>
        <v>0</v>
      </c>
      <c r="U395" s="57">
        <v>0.75</v>
      </c>
      <c r="V395" s="58">
        <v>96.2</v>
      </c>
      <c r="W395" s="58">
        <v>103.5</v>
      </c>
      <c r="X395" s="59">
        <f t="shared" si="83"/>
        <v>0.80691268191268195</v>
      </c>
      <c r="Y395" s="60">
        <v>0.16</v>
      </c>
      <c r="Z395" s="61">
        <v>92</v>
      </c>
      <c r="AA395" s="61">
        <v>103.4</v>
      </c>
      <c r="AB395" s="62">
        <f t="shared" si="84"/>
        <v>0.17982608695652175</v>
      </c>
      <c r="AC395" s="63">
        <v>0.09</v>
      </c>
      <c r="AD395" s="64">
        <v>98.7</v>
      </c>
      <c r="AE395" s="65">
        <v>100.6</v>
      </c>
      <c r="AF395" s="66">
        <f t="shared" si="85"/>
        <v>9.1732522796352578E-2</v>
      </c>
      <c r="AG395" s="67">
        <v>0</v>
      </c>
      <c r="AH395" s="68">
        <v>90.4</v>
      </c>
      <c r="AI395" s="68">
        <v>104.3</v>
      </c>
      <c r="AJ395" s="69">
        <f t="shared" si="86"/>
        <v>0</v>
      </c>
      <c r="AK395" s="70">
        <v>0</v>
      </c>
      <c r="AL395" s="71">
        <v>158.5</v>
      </c>
      <c r="AM395" s="71">
        <v>181</v>
      </c>
      <c r="AN395" s="72">
        <f t="shared" si="87"/>
        <v>0</v>
      </c>
      <c r="AO395" s="73">
        <f t="shared" si="88"/>
        <v>1</v>
      </c>
    </row>
    <row r="396" spans="1:41" x14ac:dyDescent="0.35">
      <c r="A396" s="48" t="s">
        <v>421</v>
      </c>
      <c r="B396" s="48" t="s">
        <v>896</v>
      </c>
      <c r="C396" s="48">
        <v>205.48</v>
      </c>
      <c r="D396" s="48">
        <f>C396/1.15</f>
        <v>178.67826086956524</v>
      </c>
      <c r="E396" s="48"/>
      <c r="F396" s="48">
        <f t="shared" si="78"/>
        <v>151.87652173913045</v>
      </c>
      <c r="G396" s="48">
        <f t="shared" si="79"/>
        <v>1.0784712916655563</v>
      </c>
      <c r="H396" s="48">
        <f t="shared" si="80"/>
        <v>26.801739130434786</v>
      </c>
      <c r="I396" s="48">
        <f t="shared" si="81"/>
        <v>190.59620770410675</v>
      </c>
      <c r="J396" s="48"/>
      <c r="K396" s="48">
        <f>I396*1.15</f>
        <v>219.18563885972273</v>
      </c>
      <c r="L396" s="49">
        <f>K396-C396</f>
        <v>13.70563885972274</v>
      </c>
      <c r="M396" s="50">
        <f>L396/C396</f>
        <v>6.6700597915722901E-2</v>
      </c>
      <c r="Q396" s="54">
        <v>0</v>
      </c>
      <c r="R396" s="55">
        <v>17.294</v>
      </c>
      <c r="S396" s="55">
        <v>17.689900000000002</v>
      </c>
      <c r="T396" s="56">
        <f t="shared" si="82"/>
        <v>0</v>
      </c>
      <c r="U396" s="57">
        <v>0.75</v>
      </c>
      <c r="V396" s="58">
        <v>96.2</v>
      </c>
      <c r="W396" s="58">
        <v>103.5</v>
      </c>
      <c r="X396" s="59">
        <f t="shared" si="83"/>
        <v>0.80691268191268195</v>
      </c>
      <c r="Y396" s="60">
        <v>0.16</v>
      </c>
      <c r="Z396" s="61">
        <v>92</v>
      </c>
      <c r="AA396" s="61">
        <v>103.4</v>
      </c>
      <c r="AB396" s="62">
        <f t="shared" si="84"/>
        <v>0.17982608695652175</v>
      </c>
      <c r="AC396" s="63">
        <v>0.09</v>
      </c>
      <c r="AD396" s="64">
        <v>98.7</v>
      </c>
      <c r="AE396" s="65">
        <v>100.6</v>
      </c>
      <c r="AF396" s="66">
        <f t="shared" si="85"/>
        <v>9.1732522796352578E-2</v>
      </c>
      <c r="AG396" s="67">
        <v>0</v>
      </c>
      <c r="AH396" s="68">
        <v>90.4</v>
      </c>
      <c r="AI396" s="68">
        <v>104.3</v>
      </c>
      <c r="AJ396" s="69">
        <f t="shared" si="86"/>
        <v>0</v>
      </c>
      <c r="AK396" s="70">
        <v>0</v>
      </c>
      <c r="AL396" s="71">
        <v>158.5</v>
      </c>
      <c r="AM396" s="71">
        <v>181</v>
      </c>
      <c r="AN396" s="72">
        <f t="shared" si="87"/>
        <v>0</v>
      </c>
      <c r="AO396" s="73">
        <f t="shared" si="88"/>
        <v>1</v>
      </c>
    </row>
    <row r="397" spans="1:41" x14ac:dyDescent="0.35">
      <c r="A397" s="48" t="s">
        <v>422</v>
      </c>
      <c r="B397" s="48" t="s">
        <v>896</v>
      </c>
      <c r="C397" s="48">
        <v>193.25</v>
      </c>
      <c r="D397" s="48">
        <f>C397/1.15</f>
        <v>168.04347826086959</v>
      </c>
      <c r="E397" s="48"/>
      <c r="F397" s="48">
        <f t="shared" si="78"/>
        <v>142.83695652173915</v>
      </c>
      <c r="G397" s="48">
        <f t="shared" si="79"/>
        <v>1.0784712916655563</v>
      </c>
      <c r="H397" s="48">
        <f t="shared" si="80"/>
        <v>25.206521739130437</v>
      </c>
      <c r="I397" s="48">
        <f t="shared" si="81"/>
        <v>179.25207873670738</v>
      </c>
      <c r="J397" s="48"/>
      <c r="K397" s="48">
        <f>I397*1.15</f>
        <v>206.13989054721347</v>
      </c>
      <c r="L397" s="49">
        <f>K397-C397</f>
        <v>12.889890547213469</v>
      </c>
      <c r="M397" s="50">
        <f>L397/C397</f>
        <v>6.6700597915722998E-2</v>
      </c>
      <c r="Q397" s="54">
        <v>0</v>
      </c>
      <c r="R397" s="55">
        <v>17.294</v>
      </c>
      <c r="S397" s="55">
        <v>17.689900000000002</v>
      </c>
      <c r="T397" s="56">
        <f t="shared" si="82"/>
        <v>0</v>
      </c>
      <c r="U397" s="57">
        <v>0.75</v>
      </c>
      <c r="V397" s="58">
        <v>96.2</v>
      </c>
      <c r="W397" s="58">
        <v>103.5</v>
      </c>
      <c r="X397" s="59">
        <f t="shared" si="83"/>
        <v>0.80691268191268195</v>
      </c>
      <c r="Y397" s="60">
        <v>0.16</v>
      </c>
      <c r="Z397" s="61">
        <v>92</v>
      </c>
      <c r="AA397" s="61">
        <v>103.4</v>
      </c>
      <c r="AB397" s="62">
        <f t="shared" si="84"/>
        <v>0.17982608695652175</v>
      </c>
      <c r="AC397" s="63">
        <v>0.09</v>
      </c>
      <c r="AD397" s="64">
        <v>98.7</v>
      </c>
      <c r="AE397" s="65">
        <v>100.6</v>
      </c>
      <c r="AF397" s="66">
        <f t="shared" si="85"/>
        <v>9.1732522796352578E-2</v>
      </c>
      <c r="AG397" s="67">
        <v>0</v>
      </c>
      <c r="AH397" s="68">
        <v>90.4</v>
      </c>
      <c r="AI397" s="68">
        <v>104.3</v>
      </c>
      <c r="AJ397" s="69">
        <f t="shared" si="86"/>
        <v>0</v>
      </c>
      <c r="AK397" s="70">
        <v>0</v>
      </c>
      <c r="AL397" s="71">
        <v>158.5</v>
      </c>
      <c r="AM397" s="71">
        <v>181</v>
      </c>
      <c r="AN397" s="72">
        <f t="shared" si="87"/>
        <v>0</v>
      </c>
      <c r="AO397" s="73">
        <f t="shared" si="88"/>
        <v>1</v>
      </c>
    </row>
    <row r="398" spans="1:41" x14ac:dyDescent="0.35">
      <c r="A398" s="48" t="s">
        <v>423</v>
      </c>
      <c r="B398" s="48" t="s">
        <v>896</v>
      </c>
      <c r="C398" s="48">
        <v>193.25</v>
      </c>
      <c r="D398" s="48">
        <f>C398/1.15</f>
        <v>168.04347826086959</v>
      </c>
      <c r="E398" s="48"/>
      <c r="F398" s="48">
        <f t="shared" si="78"/>
        <v>142.83695652173915</v>
      </c>
      <c r="G398" s="48">
        <f t="shared" si="79"/>
        <v>1.0784712916655563</v>
      </c>
      <c r="H398" s="48">
        <f t="shared" si="80"/>
        <v>25.206521739130437</v>
      </c>
      <c r="I398" s="48">
        <f t="shared" si="81"/>
        <v>179.25207873670738</v>
      </c>
      <c r="J398" s="48"/>
      <c r="K398" s="48">
        <f>I398*1.15</f>
        <v>206.13989054721347</v>
      </c>
      <c r="L398" s="49">
        <f>K398-C398</f>
        <v>12.889890547213469</v>
      </c>
      <c r="M398" s="50">
        <f>L398/C398</f>
        <v>6.6700597915722998E-2</v>
      </c>
      <c r="Q398" s="54">
        <v>0</v>
      </c>
      <c r="R398" s="55">
        <v>17.294</v>
      </c>
      <c r="S398" s="55">
        <v>17.689900000000002</v>
      </c>
      <c r="T398" s="56">
        <f t="shared" si="82"/>
        <v>0</v>
      </c>
      <c r="U398" s="57">
        <v>0.75</v>
      </c>
      <c r="V398" s="58">
        <v>96.2</v>
      </c>
      <c r="W398" s="58">
        <v>103.5</v>
      </c>
      <c r="X398" s="59">
        <f t="shared" si="83"/>
        <v>0.80691268191268195</v>
      </c>
      <c r="Y398" s="60">
        <v>0.16</v>
      </c>
      <c r="Z398" s="61">
        <v>92</v>
      </c>
      <c r="AA398" s="61">
        <v>103.4</v>
      </c>
      <c r="AB398" s="62">
        <f t="shared" si="84"/>
        <v>0.17982608695652175</v>
      </c>
      <c r="AC398" s="63">
        <v>0.09</v>
      </c>
      <c r="AD398" s="64">
        <v>98.7</v>
      </c>
      <c r="AE398" s="65">
        <v>100.6</v>
      </c>
      <c r="AF398" s="66">
        <f t="shared" si="85"/>
        <v>9.1732522796352578E-2</v>
      </c>
      <c r="AG398" s="67">
        <v>0</v>
      </c>
      <c r="AH398" s="68">
        <v>90.4</v>
      </c>
      <c r="AI398" s="68">
        <v>104.3</v>
      </c>
      <c r="AJ398" s="69">
        <f t="shared" si="86"/>
        <v>0</v>
      </c>
      <c r="AK398" s="70">
        <v>0</v>
      </c>
      <c r="AL398" s="71">
        <v>158.5</v>
      </c>
      <c r="AM398" s="71">
        <v>181</v>
      </c>
      <c r="AN398" s="72">
        <f t="shared" si="87"/>
        <v>0</v>
      </c>
      <c r="AO398" s="73">
        <f t="shared" si="88"/>
        <v>1</v>
      </c>
    </row>
    <row r="399" spans="1:41" x14ac:dyDescent="0.35">
      <c r="A399" s="48" t="s">
        <v>424</v>
      </c>
      <c r="B399" s="48" t="s">
        <v>896</v>
      </c>
      <c r="C399" s="48">
        <v>193.25</v>
      </c>
      <c r="D399" s="48">
        <f>C399/1.15</f>
        <v>168.04347826086959</v>
      </c>
      <c r="E399" s="48"/>
      <c r="F399" s="48">
        <f t="shared" si="78"/>
        <v>142.83695652173915</v>
      </c>
      <c r="G399" s="48">
        <f t="shared" si="79"/>
        <v>1.0784712916655563</v>
      </c>
      <c r="H399" s="48">
        <f t="shared" si="80"/>
        <v>25.206521739130437</v>
      </c>
      <c r="I399" s="48">
        <f t="shared" si="81"/>
        <v>179.25207873670738</v>
      </c>
      <c r="J399" s="48"/>
      <c r="K399" s="48">
        <f>I399*1.15</f>
        <v>206.13989054721347</v>
      </c>
      <c r="L399" s="49">
        <f>K399-C399</f>
        <v>12.889890547213469</v>
      </c>
      <c r="M399" s="50">
        <f>L399/C399</f>
        <v>6.6700597915722998E-2</v>
      </c>
      <c r="Q399" s="54">
        <v>0</v>
      </c>
      <c r="R399" s="55">
        <v>17.294</v>
      </c>
      <c r="S399" s="55">
        <v>17.689900000000002</v>
      </c>
      <c r="T399" s="56">
        <f t="shared" si="82"/>
        <v>0</v>
      </c>
      <c r="U399" s="57">
        <v>0.75</v>
      </c>
      <c r="V399" s="58">
        <v>96.2</v>
      </c>
      <c r="W399" s="58">
        <v>103.5</v>
      </c>
      <c r="X399" s="59">
        <f t="shared" si="83"/>
        <v>0.80691268191268195</v>
      </c>
      <c r="Y399" s="60">
        <v>0.16</v>
      </c>
      <c r="Z399" s="61">
        <v>92</v>
      </c>
      <c r="AA399" s="61">
        <v>103.4</v>
      </c>
      <c r="AB399" s="62">
        <f t="shared" si="84"/>
        <v>0.17982608695652175</v>
      </c>
      <c r="AC399" s="63">
        <v>0.09</v>
      </c>
      <c r="AD399" s="64">
        <v>98.7</v>
      </c>
      <c r="AE399" s="65">
        <v>100.6</v>
      </c>
      <c r="AF399" s="66">
        <f t="shared" si="85"/>
        <v>9.1732522796352578E-2</v>
      </c>
      <c r="AG399" s="67">
        <v>0</v>
      </c>
      <c r="AH399" s="68">
        <v>90.4</v>
      </c>
      <c r="AI399" s="68">
        <v>104.3</v>
      </c>
      <c r="AJ399" s="69">
        <f t="shared" si="86"/>
        <v>0</v>
      </c>
      <c r="AK399" s="70">
        <v>0</v>
      </c>
      <c r="AL399" s="71">
        <v>158.5</v>
      </c>
      <c r="AM399" s="71">
        <v>181</v>
      </c>
      <c r="AN399" s="72">
        <f t="shared" si="87"/>
        <v>0</v>
      </c>
      <c r="AO399" s="73">
        <f t="shared" si="88"/>
        <v>1</v>
      </c>
    </row>
    <row r="400" spans="1:41" x14ac:dyDescent="0.35">
      <c r="A400" s="48" t="s">
        <v>425</v>
      </c>
      <c r="B400" s="48" t="s">
        <v>896</v>
      </c>
      <c r="C400" s="48">
        <v>193.25</v>
      </c>
      <c r="D400" s="48">
        <f>C400/1.15</f>
        <v>168.04347826086959</v>
      </c>
      <c r="E400" s="48"/>
      <c r="F400" s="48">
        <f t="shared" si="78"/>
        <v>142.83695652173915</v>
      </c>
      <c r="G400" s="48">
        <f t="shared" si="79"/>
        <v>1.0784712916655563</v>
      </c>
      <c r="H400" s="48">
        <f t="shared" si="80"/>
        <v>25.206521739130437</v>
      </c>
      <c r="I400" s="48">
        <f t="shared" si="81"/>
        <v>179.25207873670738</v>
      </c>
      <c r="J400" s="48"/>
      <c r="K400" s="48">
        <f>I400*1.15</f>
        <v>206.13989054721347</v>
      </c>
      <c r="L400" s="49">
        <f>K400-C400</f>
        <v>12.889890547213469</v>
      </c>
      <c r="M400" s="50">
        <f>L400/C400</f>
        <v>6.6700597915722998E-2</v>
      </c>
      <c r="Q400" s="54">
        <v>0</v>
      </c>
      <c r="R400" s="55">
        <v>17.294</v>
      </c>
      <c r="S400" s="55">
        <v>17.689900000000002</v>
      </c>
      <c r="T400" s="56">
        <f t="shared" si="82"/>
        <v>0</v>
      </c>
      <c r="U400" s="57">
        <v>0.75</v>
      </c>
      <c r="V400" s="58">
        <v>96.2</v>
      </c>
      <c r="W400" s="58">
        <v>103.5</v>
      </c>
      <c r="X400" s="59">
        <f t="shared" si="83"/>
        <v>0.80691268191268195</v>
      </c>
      <c r="Y400" s="60">
        <v>0.16</v>
      </c>
      <c r="Z400" s="61">
        <v>92</v>
      </c>
      <c r="AA400" s="61">
        <v>103.4</v>
      </c>
      <c r="AB400" s="62">
        <f t="shared" si="84"/>
        <v>0.17982608695652175</v>
      </c>
      <c r="AC400" s="63">
        <v>0.09</v>
      </c>
      <c r="AD400" s="64">
        <v>98.7</v>
      </c>
      <c r="AE400" s="65">
        <v>100.6</v>
      </c>
      <c r="AF400" s="66">
        <f t="shared" si="85"/>
        <v>9.1732522796352578E-2</v>
      </c>
      <c r="AG400" s="67">
        <v>0</v>
      </c>
      <c r="AH400" s="68">
        <v>90.4</v>
      </c>
      <c r="AI400" s="68">
        <v>104.3</v>
      </c>
      <c r="AJ400" s="69">
        <f t="shared" si="86"/>
        <v>0</v>
      </c>
      <c r="AK400" s="70">
        <v>0</v>
      </c>
      <c r="AL400" s="71">
        <v>158.5</v>
      </c>
      <c r="AM400" s="71">
        <v>181</v>
      </c>
      <c r="AN400" s="72">
        <f t="shared" si="87"/>
        <v>0</v>
      </c>
      <c r="AO400" s="73">
        <f t="shared" si="88"/>
        <v>1</v>
      </c>
    </row>
    <row r="401" spans="1:41" x14ac:dyDescent="0.35">
      <c r="A401" s="48" t="s">
        <v>426</v>
      </c>
      <c r="B401" s="48" t="s">
        <v>896</v>
      </c>
      <c r="C401" s="48">
        <v>193.25</v>
      </c>
      <c r="D401" s="48">
        <f>C401/1.15</f>
        <v>168.04347826086959</v>
      </c>
      <c r="E401" s="48"/>
      <c r="F401" s="48">
        <f t="shared" si="78"/>
        <v>142.83695652173915</v>
      </c>
      <c r="G401" s="48">
        <f t="shared" si="79"/>
        <v>1.0784712916655563</v>
      </c>
      <c r="H401" s="48">
        <f t="shared" si="80"/>
        <v>25.206521739130437</v>
      </c>
      <c r="I401" s="48">
        <f t="shared" si="81"/>
        <v>179.25207873670738</v>
      </c>
      <c r="J401" s="48"/>
      <c r="K401" s="48">
        <f>I401*1.15</f>
        <v>206.13989054721347</v>
      </c>
      <c r="L401" s="49">
        <f>K401-C401</f>
        <v>12.889890547213469</v>
      </c>
      <c r="M401" s="50">
        <f>L401/C401</f>
        <v>6.6700597915722998E-2</v>
      </c>
      <c r="Q401" s="54">
        <v>0</v>
      </c>
      <c r="R401" s="55">
        <v>17.294</v>
      </c>
      <c r="S401" s="55">
        <v>17.689900000000002</v>
      </c>
      <c r="T401" s="56">
        <f t="shared" si="82"/>
        <v>0</v>
      </c>
      <c r="U401" s="57">
        <v>0.75</v>
      </c>
      <c r="V401" s="58">
        <v>96.2</v>
      </c>
      <c r="W401" s="58">
        <v>103.5</v>
      </c>
      <c r="X401" s="59">
        <f t="shared" si="83"/>
        <v>0.80691268191268195</v>
      </c>
      <c r="Y401" s="60">
        <v>0.16</v>
      </c>
      <c r="Z401" s="61">
        <v>92</v>
      </c>
      <c r="AA401" s="61">
        <v>103.4</v>
      </c>
      <c r="AB401" s="62">
        <f t="shared" si="84"/>
        <v>0.17982608695652175</v>
      </c>
      <c r="AC401" s="63">
        <v>0.09</v>
      </c>
      <c r="AD401" s="64">
        <v>98.7</v>
      </c>
      <c r="AE401" s="65">
        <v>100.6</v>
      </c>
      <c r="AF401" s="66">
        <f t="shared" si="85"/>
        <v>9.1732522796352578E-2</v>
      </c>
      <c r="AG401" s="67">
        <v>0</v>
      </c>
      <c r="AH401" s="68">
        <v>90.4</v>
      </c>
      <c r="AI401" s="68">
        <v>104.3</v>
      </c>
      <c r="AJ401" s="69">
        <f t="shared" si="86"/>
        <v>0</v>
      </c>
      <c r="AK401" s="70">
        <v>0</v>
      </c>
      <c r="AL401" s="71">
        <v>158.5</v>
      </c>
      <c r="AM401" s="71">
        <v>181</v>
      </c>
      <c r="AN401" s="72">
        <f t="shared" si="87"/>
        <v>0</v>
      </c>
      <c r="AO401" s="73">
        <f t="shared" si="88"/>
        <v>1</v>
      </c>
    </row>
    <row r="402" spans="1:41" x14ac:dyDescent="0.35">
      <c r="A402" s="48" t="s">
        <v>427</v>
      </c>
      <c r="B402" s="48" t="s">
        <v>896</v>
      </c>
      <c r="C402" s="48">
        <v>193.25</v>
      </c>
      <c r="D402" s="48">
        <f>C402/1.15</f>
        <v>168.04347826086959</v>
      </c>
      <c r="E402" s="48"/>
      <c r="F402" s="48">
        <f t="shared" si="78"/>
        <v>142.83695652173915</v>
      </c>
      <c r="G402" s="48">
        <f t="shared" si="79"/>
        <v>1.0784712916655563</v>
      </c>
      <c r="H402" s="48">
        <f t="shared" si="80"/>
        <v>25.206521739130437</v>
      </c>
      <c r="I402" s="48">
        <f t="shared" si="81"/>
        <v>179.25207873670738</v>
      </c>
      <c r="J402" s="48"/>
      <c r="K402" s="48">
        <f>I402*1.15</f>
        <v>206.13989054721347</v>
      </c>
      <c r="L402" s="49">
        <f>K402-C402</f>
        <v>12.889890547213469</v>
      </c>
      <c r="M402" s="50">
        <f>L402/C402</f>
        <v>6.6700597915722998E-2</v>
      </c>
      <c r="Q402" s="54">
        <v>0</v>
      </c>
      <c r="R402" s="55">
        <v>17.294</v>
      </c>
      <c r="S402" s="55">
        <v>17.689900000000002</v>
      </c>
      <c r="T402" s="56">
        <f t="shared" si="82"/>
        <v>0</v>
      </c>
      <c r="U402" s="57">
        <v>0.75</v>
      </c>
      <c r="V402" s="58">
        <v>96.2</v>
      </c>
      <c r="W402" s="58">
        <v>103.5</v>
      </c>
      <c r="X402" s="59">
        <f t="shared" si="83"/>
        <v>0.80691268191268195</v>
      </c>
      <c r="Y402" s="60">
        <v>0.16</v>
      </c>
      <c r="Z402" s="61">
        <v>92</v>
      </c>
      <c r="AA402" s="61">
        <v>103.4</v>
      </c>
      <c r="AB402" s="62">
        <f t="shared" si="84"/>
        <v>0.17982608695652175</v>
      </c>
      <c r="AC402" s="63">
        <v>0.09</v>
      </c>
      <c r="AD402" s="64">
        <v>98.7</v>
      </c>
      <c r="AE402" s="65">
        <v>100.6</v>
      </c>
      <c r="AF402" s="66">
        <f t="shared" si="85"/>
        <v>9.1732522796352578E-2</v>
      </c>
      <c r="AG402" s="67">
        <v>0</v>
      </c>
      <c r="AH402" s="68">
        <v>90.4</v>
      </c>
      <c r="AI402" s="68">
        <v>104.3</v>
      </c>
      <c r="AJ402" s="69">
        <f t="shared" si="86"/>
        <v>0</v>
      </c>
      <c r="AK402" s="70">
        <v>0</v>
      </c>
      <c r="AL402" s="71">
        <v>158.5</v>
      </c>
      <c r="AM402" s="71">
        <v>181</v>
      </c>
      <c r="AN402" s="72">
        <f t="shared" si="87"/>
        <v>0</v>
      </c>
      <c r="AO402" s="73">
        <f t="shared" si="88"/>
        <v>1</v>
      </c>
    </row>
    <row r="403" spans="1:41" x14ac:dyDescent="0.35">
      <c r="A403" s="48" t="s">
        <v>428</v>
      </c>
      <c r="B403" s="48" t="s">
        <v>896</v>
      </c>
      <c r="C403" s="48">
        <v>193.25</v>
      </c>
      <c r="D403" s="48">
        <f>C403/1.15</f>
        <v>168.04347826086959</v>
      </c>
      <c r="E403" s="48"/>
      <c r="F403" s="48">
        <f t="shared" si="78"/>
        <v>142.83695652173915</v>
      </c>
      <c r="G403" s="48">
        <f t="shared" si="79"/>
        <v>1.0784712916655563</v>
      </c>
      <c r="H403" s="48">
        <f t="shared" si="80"/>
        <v>25.206521739130437</v>
      </c>
      <c r="I403" s="48">
        <f t="shared" si="81"/>
        <v>179.25207873670738</v>
      </c>
      <c r="J403" s="48"/>
      <c r="K403" s="48">
        <f>I403*1.15</f>
        <v>206.13989054721347</v>
      </c>
      <c r="L403" s="49">
        <f>K403-C403</f>
        <v>12.889890547213469</v>
      </c>
      <c r="M403" s="50">
        <f>L403/C403</f>
        <v>6.6700597915722998E-2</v>
      </c>
      <c r="Q403" s="54">
        <v>0</v>
      </c>
      <c r="R403" s="55">
        <v>17.294</v>
      </c>
      <c r="S403" s="55">
        <v>17.689900000000002</v>
      </c>
      <c r="T403" s="56">
        <f t="shared" si="82"/>
        <v>0</v>
      </c>
      <c r="U403" s="57">
        <v>0.75</v>
      </c>
      <c r="V403" s="58">
        <v>96.2</v>
      </c>
      <c r="W403" s="58">
        <v>103.5</v>
      </c>
      <c r="X403" s="59">
        <f t="shared" si="83"/>
        <v>0.80691268191268195</v>
      </c>
      <c r="Y403" s="60">
        <v>0.16</v>
      </c>
      <c r="Z403" s="61">
        <v>92</v>
      </c>
      <c r="AA403" s="61">
        <v>103.4</v>
      </c>
      <c r="AB403" s="62">
        <f t="shared" si="84"/>
        <v>0.17982608695652175</v>
      </c>
      <c r="AC403" s="63">
        <v>0.09</v>
      </c>
      <c r="AD403" s="64">
        <v>98.7</v>
      </c>
      <c r="AE403" s="65">
        <v>100.6</v>
      </c>
      <c r="AF403" s="66">
        <f t="shared" si="85"/>
        <v>9.1732522796352578E-2</v>
      </c>
      <c r="AG403" s="67">
        <v>0</v>
      </c>
      <c r="AH403" s="68">
        <v>90.4</v>
      </c>
      <c r="AI403" s="68">
        <v>104.3</v>
      </c>
      <c r="AJ403" s="69">
        <f t="shared" si="86"/>
        <v>0</v>
      </c>
      <c r="AK403" s="70">
        <v>0</v>
      </c>
      <c r="AL403" s="71">
        <v>158.5</v>
      </c>
      <c r="AM403" s="71">
        <v>181</v>
      </c>
      <c r="AN403" s="72">
        <f t="shared" si="87"/>
        <v>0</v>
      </c>
      <c r="AO403" s="73">
        <f t="shared" si="88"/>
        <v>1</v>
      </c>
    </row>
    <row r="404" spans="1:41" x14ac:dyDescent="0.35">
      <c r="A404" s="48" t="s">
        <v>429</v>
      </c>
      <c r="B404" s="48" t="s">
        <v>896</v>
      </c>
      <c r="C404" s="48">
        <v>193.25</v>
      </c>
      <c r="D404" s="48">
        <f>C404/1.15</f>
        <v>168.04347826086959</v>
      </c>
      <c r="E404" s="48"/>
      <c r="F404" s="48">
        <f t="shared" si="78"/>
        <v>142.83695652173915</v>
      </c>
      <c r="G404" s="48">
        <f t="shared" si="79"/>
        <v>1.0784712916655563</v>
      </c>
      <c r="H404" s="48">
        <f t="shared" si="80"/>
        <v>25.206521739130437</v>
      </c>
      <c r="I404" s="48">
        <f t="shared" si="81"/>
        <v>179.25207873670738</v>
      </c>
      <c r="J404" s="48"/>
      <c r="K404" s="48">
        <f>I404*1.15</f>
        <v>206.13989054721347</v>
      </c>
      <c r="L404" s="49">
        <f>K404-C404</f>
        <v>12.889890547213469</v>
      </c>
      <c r="M404" s="50">
        <f>L404/C404</f>
        <v>6.6700597915722998E-2</v>
      </c>
      <c r="Q404" s="54">
        <v>0</v>
      </c>
      <c r="R404" s="55">
        <v>17.294</v>
      </c>
      <c r="S404" s="55">
        <v>17.689900000000002</v>
      </c>
      <c r="T404" s="56">
        <f t="shared" si="82"/>
        <v>0</v>
      </c>
      <c r="U404" s="57">
        <v>0.75</v>
      </c>
      <c r="V404" s="58">
        <v>96.2</v>
      </c>
      <c r="W404" s="58">
        <v>103.5</v>
      </c>
      <c r="X404" s="59">
        <f t="shared" si="83"/>
        <v>0.80691268191268195</v>
      </c>
      <c r="Y404" s="60">
        <v>0.16</v>
      </c>
      <c r="Z404" s="61">
        <v>92</v>
      </c>
      <c r="AA404" s="61">
        <v>103.4</v>
      </c>
      <c r="AB404" s="62">
        <f t="shared" si="84"/>
        <v>0.17982608695652175</v>
      </c>
      <c r="AC404" s="63">
        <v>0.09</v>
      </c>
      <c r="AD404" s="64">
        <v>98.7</v>
      </c>
      <c r="AE404" s="65">
        <v>100.6</v>
      </c>
      <c r="AF404" s="66">
        <f t="shared" si="85"/>
        <v>9.1732522796352578E-2</v>
      </c>
      <c r="AG404" s="67">
        <v>0</v>
      </c>
      <c r="AH404" s="68">
        <v>90.4</v>
      </c>
      <c r="AI404" s="68">
        <v>104.3</v>
      </c>
      <c r="AJ404" s="69">
        <f t="shared" si="86"/>
        <v>0</v>
      </c>
      <c r="AK404" s="70">
        <v>0</v>
      </c>
      <c r="AL404" s="71">
        <v>158.5</v>
      </c>
      <c r="AM404" s="71">
        <v>181</v>
      </c>
      <c r="AN404" s="72">
        <f t="shared" si="87"/>
        <v>0</v>
      </c>
      <c r="AO404" s="73">
        <f t="shared" si="88"/>
        <v>1</v>
      </c>
    </row>
    <row r="405" spans="1:41" x14ac:dyDescent="0.35">
      <c r="A405" s="48" t="s">
        <v>430</v>
      </c>
      <c r="B405" s="48" t="s">
        <v>896</v>
      </c>
      <c r="C405" s="48">
        <v>193.25</v>
      </c>
      <c r="D405" s="48">
        <f>C405/1.15</f>
        <v>168.04347826086959</v>
      </c>
      <c r="E405" s="48"/>
      <c r="F405" s="48">
        <f t="shared" si="78"/>
        <v>142.83695652173915</v>
      </c>
      <c r="G405" s="48">
        <f t="shared" si="79"/>
        <v>1.0784712916655563</v>
      </c>
      <c r="H405" s="48">
        <f t="shared" si="80"/>
        <v>25.206521739130437</v>
      </c>
      <c r="I405" s="48">
        <f t="shared" si="81"/>
        <v>179.25207873670738</v>
      </c>
      <c r="J405" s="48"/>
      <c r="K405" s="48">
        <f>I405*1.15</f>
        <v>206.13989054721347</v>
      </c>
      <c r="L405" s="49">
        <f>K405-C405</f>
        <v>12.889890547213469</v>
      </c>
      <c r="M405" s="50">
        <f>L405/C405</f>
        <v>6.6700597915722998E-2</v>
      </c>
      <c r="Q405" s="54">
        <v>0</v>
      </c>
      <c r="R405" s="55">
        <v>17.294</v>
      </c>
      <c r="S405" s="55">
        <v>17.689900000000002</v>
      </c>
      <c r="T405" s="56">
        <f t="shared" si="82"/>
        <v>0</v>
      </c>
      <c r="U405" s="57">
        <v>0.75</v>
      </c>
      <c r="V405" s="58">
        <v>96.2</v>
      </c>
      <c r="W405" s="58">
        <v>103.5</v>
      </c>
      <c r="X405" s="59">
        <f t="shared" si="83"/>
        <v>0.80691268191268195</v>
      </c>
      <c r="Y405" s="60">
        <v>0.16</v>
      </c>
      <c r="Z405" s="61">
        <v>92</v>
      </c>
      <c r="AA405" s="61">
        <v>103.4</v>
      </c>
      <c r="AB405" s="62">
        <f t="shared" si="84"/>
        <v>0.17982608695652175</v>
      </c>
      <c r="AC405" s="63">
        <v>0.09</v>
      </c>
      <c r="AD405" s="64">
        <v>98.7</v>
      </c>
      <c r="AE405" s="65">
        <v>100.6</v>
      </c>
      <c r="AF405" s="66">
        <f t="shared" si="85"/>
        <v>9.1732522796352578E-2</v>
      </c>
      <c r="AG405" s="67">
        <v>0</v>
      </c>
      <c r="AH405" s="68">
        <v>90.4</v>
      </c>
      <c r="AI405" s="68">
        <v>104.3</v>
      </c>
      <c r="AJ405" s="69">
        <f t="shared" si="86"/>
        <v>0</v>
      </c>
      <c r="AK405" s="70">
        <v>0</v>
      </c>
      <c r="AL405" s="71">
        <v>158.5</v>
      </c>
      <c r="AM405" s="71">
        <v>181</v>
      </c>
      <c r="AN405" s="72">
        <f t="shared" si="87"/>
        <v>0</v>
      </c>
      <c r="AO405" s="73">
        <f t="shared" si="88"/>
        <v>1</v>
      </c>
    </row>
    <row r="406" spans="1:41" x14ac:dyDescent="0.35">
      <c r="A406" s="48" t="s">
        <v>431</v>
      </c>
      <c r="B406" s="48" t="s">
        <v>896</v>
      </c>
      <c r="C406" s="48">
        <v>205.48</v>
      </c>
      <c r="D406" s="48">
        <f>C406/1.15</f>
        <v>178.67826086956524</v>
      </c>
      <c r="E406" s="48"/>
      <c r="F406" s="48">
        <f t="shared" si="78"/>
        <v>151.87652173913045</v>
      </c>
      <c r="G406" s="48">
        <f t="shared" si="79"/>
        <v>1.0784712916655563</v>
      </c>
      <c r="H406" s="48">
        <f t="shared" si="80"/>
        <v>26.801739130434786</v>
      </c>
      <c r="I406" s="48">
        <f t="shared" si="81"/>
        <v>190.59620770410675</v>
      </c>
      <c r="J406" s="48"/>
      <c r="K406" s="48">
        <f>I406*1.15</f>
        <v>219.18563885972273</v>
      </c>
      <c r="L406" s="49">
        <f>K406-C406</f>
        <v>13.70563885972274</v>
      </c>
      <c r="M406" s="50">
        <f>L406/C406</f>
        <v>6.6700597915722901E-2</v>
      </c>
      <c r="Q406" s="54">
        <v>0</v>
      </c>
      <c r="R406" s="55">
        <v>17.294</v>
      </c>
      <c r="S406" s="55">
        <v>17.689900000000002</v>
      </c>
      <c r="T406" s="56">
        <f t="shared" si="82"/>
        <v>0</v>
      </c>
      <c r="U406" s="57">
        <v>0.75</v>
      </c>
      <c r="V406" s="58">
        <v>96.2</v>
      </c>
      <c r="W406" s="58">
        <v>103.5</v>
      </c>
      <c r="X406" s="59">
        <f t="shared" si="83"/>
        <v>0.80691268191268195</v>
      </c>
      <c r="Y406" s="60">
        <v>0.16</v>
      </c>
      <c r="Z406" s="61">
        <v>92</v>
      </c>
      <c r="AA406" s="61">
        <v>103.4</v>
      </c>
      <c r="AB406" s="62">
        <f t="shared" si="84"/>
        <v>0.17982608695652175</v>
      </c>
      <c r="AC406" s="63">
        <v>0.09</v>
      </c>
      <c r="AD406" s="64">
        <v>98.7</v>
      </c>
      <c r="AE406" s="65">
        <v>100.6</v>
      </c>
      <c r="AF406" s="66">
        <f t="shared" si="85"/>
        <v>9.1732522796352578E-2</v>
      </c>
      <c r="AG406" s="67">
        <v>0</v>
      </c>
      <c r="AH406" s="68">
        <v>90.4</v>
      </c>
      <c r="AI406" s="68">
        <v>104.3</v>
      </c>
      <c r="AJ406" s="69">
        <f t="shared" si="86"/>
        <v>0</v>
      </c>
      <c r="AK406" s="70">
        <v>0</v>
      </c>
      <c r="AL406" s="71">
        <v>158.5</v>
      </c>
      <c r="AM406" s="71">
        <v>181</v>
      </c>
      <c r="AN406" s="72">
        <f t="shared" si="87"/>
        <v>0</v>
      </c>
      <c r="AO406" s="73">
        <f t="shared" si="88"/>
        <v>1</v>
      </c>
    </row>
    <row r="407" spans="1:41" x14ac:dyDescent="0.35">
      <c r="A407" s="48" t="s">
        <v>432</v>
      </c>
      <c r="B407" s="48" t="s">
        <v>896</v>
      </c>
      <c r="C407" s="48">
        <v>205.48</v>
      </c>
      <c r="D407" s="48">
        <f>C407/1.15</f>
        <v>178.67826086956524</v>
      </c>
      <c r="E407" s="48"/>
      <c r="F407" s="48">
        <f t="shared" si="78"/>
        <v>151.87652173913045</v>
      </c>
      <c r="G407" s="48">
        <f t="shared" si="79"/>
        <v>1.0784712916655563</v>
      </c>
      <c r="H407" s="48">
        <f t="shared" si="80"/>
        <v>26.801739130434786</v>
      </c>
      <c r="I407" s="48">
        <f t="shared" si="81"/>
        <v>190.59620770410675</v>
      </c>
      <c r="J407" s="48"/>
      <c r="K407" s="48">
        <f>I407*1.15</f>
        <v>219.18563885972273</v>
      </c>
      <c r="L407" s="49">
        <f>K407-C407</f>
        <v>13.70563885972274</v>
      </c>
      <c r="M407" s="50">
        <f>L407/C407</f>
        <v>6.6700597915722901E-2</v>
      </c>
      <c r="Q407" s="54">
        <v>0</v>
      </c>
      <c r="R407" s="55">
        <v>17.294</v>
      </c>
      <c r="S407" s="55">
        <v>17.689900000000002</v>
      </c>
      <c r="T407" s="56">
        <f t="shared" si="82"/>
        <v>0</v>
      </c>
      <c r="U407" s="57">
        <v>0.75</v>
      </c>
      <c r="V407" s="58">
        <v>96.2</v>
      </c>
      <c r="W407" s="58">
        <v>103.5</v>
      </c>
      <c r="X407" s="59">
        <f t="shared" si="83"/>
        <v>0.80691268191268195</v>
      </c>
      <c r="Y407" s="60">
        <v>0.16</v>
      </c>
      <c r="Z407" s="61">
        <v>92</v>
      </c>
      <c r="AA407" s="61">
        <v>103.4</v>
      </c>
      <c r="AB407" s="62">
        <f t="shared" si="84"/>
        <v>0.17982608695652175</v>
      </c>
      <c r="AC407" s="63">
        <v>0.09</v>
      </c>
      <c r="AD407" s="64">
        <v>98.7</v>
      </c>
      <c r="AE407" s="65">
        <v>100.6</v>
      </c>
      <c r="AF407" s="66">
        <f t="shared" si="85"/>
        <v>9.1732522796352578E-2</v>
      </c>
      <c r="AG407" s="67">
        <v>0</v>
      </c>
      <c r="AH407" s="68">
        <v>90.4</v>
      </c>
      <c r="AI407" s="68">
        <v>104.3</v>
      </c>
      <c r="AJ407" s="69">
        <f t="shared" si="86"/>
        <v>0</v>
      </c>
      <c r="AK407" s="70">
        <v>0</v>
      </c>
      <c r="AL407" s="71">
        <v>158.5</v>
      </c>
      <c r="AM407" s="71">
        <v>181</v>
      </c>
      <c r="AN407" s="72">
        <f t="shared" si="87"/>
        <v>0</v>
      </c>
      <c r="AO407" s="73">
        <f t="shared" si="88"/>
        <v>1</v>
      </c>
    </row>
    <row r="408" spans="1:41" x14ac:dyDescent="0.35">
      <c r="A408" s="48" t="s">
        <v>433</v>
      </c>
      <c r="B408" s="48" t="s">
        <v>896</v>
      </c>
      <c r="C408" s="48">
        <v>205.48</v>
      </c>
      <c r="D408" s="48">
        <f>C408/1.15</f>
        <v>178.67826086956524</v>
      </c>
      <c r="E408" s="48"/>
      <c r="F408" s="48">
        <f t="shared" si="78"/>
        <v>151.87652173913045</v>
      </c>
      <c r="G408" s="48">
        <f t="shared" si="79"/>
        <v>1.0784712916655563</v>
      </c>
      <c r="H408" s="48">
        <f t="shared" si="80"/>
        <v>26.801739130434786</v>
      </c>
      <c r="I408" s="48">
        <f t="shared" si="81"/>
        <v>190.59620770410675</v>
      </c>
      <c r="J408" s="48"/>
      <c r="K408" s="48">
        <f>I408*1.15</f>
        <v>219.18563885972273</v>
      </c>
      <c r="L408" s="49">
        <f>K408-C408</f>
        <v>13.70563885972274</v>
      </c>
      <c r="M408" s="50">
        <f>L408/C408</f>
        <v>6.6700597915722901E-2</v>
      </c>
      <c r="Q408" s="54">
        <v>0</v>
      </c>
      <c r="R408" s="55">
        <v>17.294</v>
      </c>
      <c r="S408" s="55">
        <v>17.689900000000002</v>
      </c>
      <c r="T408" s="56">
        <f t="shared" si="82"/>
        <v>0</v>
      </c>
      <c r="U408" s="57">
        <v>0.75</v>
      </c>
      <c r="V408" s="58">
        <v>96.2</v>
      </c>
      <c r="W408" s="58">
        <v>103.5</v>
      </c>
      <c r="X408" s="59">
        <f t="shared" si="83"/>
        <v>0.80691268191268195</v>
      </c>
      <c r="Y408" s="60">
        <v>0.16</v>
      </c>
      <c r="Z408" s="61">
        <v>92</v>
      </c>
      <c r="AA408" s="61">
        <v>103.4</v>
      </c>
      <c r="AB408" s="62">
        <f t="shared" si="84"/>
        <v>0.17982608695652175</v>
      </c>
      <c r="AC408" s="63">
        <v>0.09</v>
      </c>
      <c r="AD408" s="64">
        <v>98.7</v>
      </c>
      <c r="AE408" s="65">
        <v>100.6</v>
      </c>
      <c r="AF408" s="66">
        <f t="shared" si="85"/>
        <v>9.1732522796352578E-2</v>
      </c>
      <c r="AG408" s="67">
        <v>0</v>
      </c>
      <c r="AH408" s="68">
        <v>90.4</v>
      </c>
      <c r="AI408" s="68">
        <v>104.3</v>
      </c>
      <c r="AJ408" s="69">
        <f t="shared" si="86"/>
        <v>0</v>
      </c>
      <c r="AK408" s="70">
        <v>0</v>
      </c>
      <c r="AL408" s="71">
        <v>158.5</v>
      </c>
      <c r="AM408" s="71">
        <v>181</v>
      </c>
      <c r="AN408" s="72">
        <f t="shared" si="87"/>
        <v>0</v>
      </c>
      <c r="AO408" s="73">
        <f t="shared" si="88"/>
        <v>1</v>
      </c>
    </row>
    <row r="409" spans="1:41" x14ac:dyDescent="0.35">
      <c r="A409" s="48" t="s">
        <v>434</v>
      </c>
      <c r="B409" s="48" t="s">
        <v>896</v>
      </c>
      <c r="C409" s="48">
        <v>205.48</v>
      </c>
      <c r="D409" s="48">
        <f>C409/1.15</f>
        <v>178.67826086956524</v>
      </c>
      <c r="E409" s="48"/>
      <c r="F409" s="48">
        <f t="shared" si="78"/>
        <v>151.87652173913045</v>
      </c>
      <c r="G409" s="48">
        <f t="shared" si="79"/>
        <v>1.0784712916655563</v>
      </c>
      <c r="H409" s="48">
        <f t="shared" si="80"/>
        <v>26.801739130434786</v>
      </c>
      <c r="I409" s="48">
        <f t="shared" si="81"/>
        <v>190.59620770410675</v>
      </c>
      <c r="J409" s="48"/>
      <c r="K409" s="48">
        <f>I409*1.15</f>
        <v>219.18563885972273</v>
      </c>
      <c r="L409" s="49">
        <f>K409-C409</f>
        <v>13.70563885972274</v>
      </c>
      <c r="M409" s="50">
        <f>L409/C409</f>
        <v>6.6700597915722901E-2</v>
      </c>
      <c r="Q409" s="54">
        <v>0</v>
      </c>
      <c r="R409" s="55">
        <v>17.294</v>
      </c>
      <c r="S409" s="55">
        <v>17.689900000000002</v>
      </c>
      <c r="T409" s="56">
        <f t="shared" si="82"/>
        <v>0</v>
      </c>
      <c r="U409" s="57">
        <v>0.75</v>
      </c>
      <c r="V409" s="58">
        <v>96.2</v>
      </c>
      <c r="W409" s="58">
        <v>103.5</v>
      </c>
      <c r="X409" s="59">
        <f t="shared" si="83"/>
        <v>0.80691268191268195</v>
      </c>
      <c r="Y409" s="60">
        <v>0.16</v>
      </c>
      <c r="Z409" s="61">
        <v>92</v>
      </c>
      <c r="AA409" s="61">
        <v>103.4</v>
      </c>
      <c r="AB409" s="62">
        <f t="shared" si="84"/>
        <v>0.17982608695652175</v>
      </c>
      <c r="AC409" s="63">
        <v>0.09</v>
      </c>
      <c r="AD409" s="64">
        <v>98.7</v>
      </c>
      <c r="AE409" s="65">
        <v>100.6</v>
      </c>
      <c r="AF409" s="66">
        <f t="shared" si="85"/>
        <v>9.1732522796352578E-2</v>
      </c>
      <c r="AG409" s="67">
        <v>0</v>
      </c>
      <c r="AH409" s="68">
        <v>90.4</v>
      </c>
      <c r="AI409" s="68">
        <v>104.3</v>
      </c>
      <c r="AJ409" s="69">
        <f t="shared" si="86"/>
        <v>0</v>
      </c>
      <c r="AK409" s="70">
        <v>0</v>
      </c>
      <c r="AL409" s="71">
        <v>158.5</v>
      </c>
      <c r="AM409" s="71">
        <v>181</v>
      </c>
      <c r="AN409" s="72">
        <f t="shared" si="87"/>
        <v>0</v>
      </c>
      <c r="AO409" s="73">
        <f t="shared" si="88"/>
        <v>1</v>
      </c>
    </row>
    <row r="410" spans="1:41" x14ac:dyDescent="0.35">
      <c r="A410" s="48" t="s">
        <v>435</v>
      </c>
      <c r="B410" s="48" t="s">
        <v>896</v>
      </c>
      <c r="C410" s="48">
        <v>205.48</v>
      </c>
      <c r="D410" s="48">
        <f>C410/1.15</f>
        <v>178.67826086956524</v>
      </c>
      <c r="E410" s="48"/>
      <c r="F410" s="48">
        <f t="shared" si="78"/>
        <v>151.87652173913045</v>
      </c>
      <c r="G410" s="48">
        <f t="shared" si="79"/>
        <v>1.0784712916655563</v>
      </c>
      <c r="H410" s="48">
        <f t="shared" si="80"/>
        <v>26.801739130434786</v>
      </c>
      <c r="I410" s="48">
        <f t="shared" si="81"/>
        <v>190.59620770410675</v>
      </c>
      <c r="J410" s="48"/>
      <c r="K410" s="48">
        <f>I410*1.15</f>
        <v>219.18563885972273</v>
      </c>
      <c r="L410" s="49">
        <f>K410-C410</f>
        <v>13.70563885972274</v>
      </c>
      <c r="M410" s="50">
        <f>L410/C410</f>
        <v>6.6700597915722901E-2</v>
      </c>
      <c r="Q410" s="54">
        <v>0</v>
      </c>
      <c r="R410" s="55">
        <v>17.294</v>
      </c>
      <c r="S410" s="55">
        <v>17.689900000000002</v>
      </c>
      <c r="T410" s="56">
        <f t="shared" si="82"/>
        <v>0</v>
      </c>
      <c r="U410" s="57">
        <v>0.75</v>
      </c>
      <c r="V410" s="58">
        <v>96.2</v>
      </c>
      <c r="W410" s="58">
        <v>103.5</v>
      </c>
      <c r="X410" s="59">
        <f t="shared" si="83"/>
        <v>0.80691268191268195</v>
      </c>
      <c r="Y410" s="60">
        <v>0.16</v>
      </c>
      <c r="Z410" s="61">
        <v>92</v>
      </c>
      <c r="AA410" s="61">
        <v>103.4</v>
      </c>
      <c r="AB410" s="62">
        <f t="shared" si="84"/>
        <v>0.17982608695652175</v>
      </c>
      <c r="AC410" s="63">
        <v>0.09</v>
      </c>
      <c r="AD410" s="64">
        <v>98.7</v>
      </c>
      <c r="AE410" s="65">
        <v>100.6</v>
      </c>
      <c r="AF410" s="66">
        <f t="shared" si="85"/>
        <v>9.1732522796352578E-2</v>
      </c>
      <c r="AG410" s="67">
        <v>0</v>
      </c>
      <c r="AH410" s="68">
        <v>90.4</v>
      </c>
      <c r="AI410" s="68">
        <v>104.3</v>
      </c>
      <c r="AJ410" s="69">
        <f t="shared" si="86"/>
        <v>0</v>
      </c>
      <c r="AK410" s="70">
        <v>0</v>
      </c>
      <c r="AL410" s="71">
        <v>158.5</v>
      </c>
      <c r="AM410" s="71">
        <v>181</v>
      </c>
      <c r="AN410" s="72">
        <f t="shared" si="87"/>
        <v>0</v>
      </c>
      <c r="AO410" s="73">
        <f t="shared" si="88"/>
        <v>1</v>
      </c>
    </row>
    <row r="411" spans="1:41" x14ac:dyDescent="0.35">
      <c r="A411" s="48" t="s">
        <v>436</v>
      </c>
      <c r="B411" s="48" t="s">
        <v>896</v>
      </c>
      <c r="C411" s="48">
        <v>205.48</v>
      </c>
      <c r="D411" s="48">
        <f>C411/1.15</f>
        <v>178.67826086956524</v>
      </c>
      <c r="E411" s="48"/>
      <c r="F411" s="48">
        <f t="shared" si="78"/>
        <v>151.87652173913045</v>
      </c>
      <c r="G411" s="48">
        <f t="shared" si="79"/>
        <v>1.0784712916655563</v>
      </c>
      <c r="H411" s="48">
        <f t="shared" si="80"/>
        <v>26.801739130434786</v>
      </c>
      <c r="I411" s="48">
        <f t="shared" si="81"/>
        <v>190.59620770410675</v>
      </c>
      <c r="J411" s="48"/>
      <c r="K411" s="48">
        <f>I411*1.15</f>
        <v>219.18563885972273</v>
      </c>
      <c r="L411" s="49">
        <f>K411-C411</f>
        <v>13.70563885972274</v>
      </c>
      <c r="M411" s="50">
        <f>L411/C411</f>
        <v>6.6700597915722901E-2</v>
      </c>
      <c r="Q411" s="54">
        <v>0</v>
      </c>
      <c r="R411" s="55">
        <v>17.294</v>
      </c>
      <c r="S411" s="55">
        <v>17.689900000000002</v>
      </c>
      <c r="T411" s="56">
        <f t="shared" si="82"/>
        <v>0</v>
      </c>
      <c r="U411" s="57">
        <v>0.75</v>
      </c>
      <c r="V411" s="58">
        <v>96.2</v>
      </c>
      <c r="W411" s="58">
        <v>103.5</v>
      </c>
      <c r="X411" s="59">
        <f t="shared" si="83"/>
        <v>0.80691268191268195</v>
      </c>
      <c r="Y411" s="60">
        <v>0.16</v>
      </c>
      <c r="Z411" s="61">
        <v>92</v>
      </c>
      <c r="AA411" s="61">
        <v>103.4</v>
      </c>
      <c r="AB411" s="62">
        <f t="shared" si="84"/>
        <v>0.17982608695652175</v>
      </c>
      <c r="AC411" s="63">
        <v>0.09</v>
      </c>
      <c r="AD411" s="64">
        <v>98.7</v>
      </c>
      <c r="AE411" s="65">
        <v>100.6</v>
      </c>
      <c r="AF411" s="66">
        <f t="shared" si="85"/>
        <v>9.1732522796352578E-2</v>
      </c>
      <c r="AG411" s="67">
        <v>0</v>
      </c>
      <c r="AH411" s="68">
        <v>90.4</v>
      </c>
      <c r="AI411" s="68">
        <v>104.3</v>
      </c>
      <c r="AJ411" s="69">
        <f t="shared" si="86"/>
        <v>0</v>
      </c>
      <c r="AK411" s="70">
        <v>0</v>
      </c>
      <c r="AL411" s="71">
        <v>158.5</v>
      </c>
      <c r="AM411" s="71">
        <v>181</v>
      </c>
      <c r="AN411" s="72">
        <f t="shared" si="87"/>
        <v>0</v>
      </c>
      <c r="AO411" s="73">
        <f t="shared" si="88"/>
        <v>1</v>
      </c>
    </row>
    <row r="412" spans="1:41" x14ac:dyDescent="0.35">
      <c r="A412" s="48" t="s">
        <v>437</v>
      </c>
      <c r="B412" s="48" t="s">
        <v>896</v>
      </c>
      <c r="C412" s="48">
        <v>205.48</v>
      </c>
      <c r="D412" s="48">
        <f>C412/1.15</f>
        <v>178.67826086956524</v>
      </c>
      <c r="E412" s="48"/>
      <c r="F412" s="48">
        <f t="shared" si="78"/>
        <v>151.87652173913045</v>
      </c>
      <c r="G412" s="48">
        <f t="shared" si="79"/>
        <v>1.0784712916655563</v>
      </c>
      <c r="H412" s="48">
        <f t="shared" si="80"/>
        <v>26.801739130434786</v>
      </c>
      <c r="I412" s="48">
        <f t="shared" si="81"/>
        <v>190.59620770410675</v>
      </c>
      <c r="J412" s="48"/>
      <c r="K412" s="48">
        <f>I412*1.15</f>
        <v>219.18563885972273</v>
      </c>
      <c r="L412" s="49">
        <f>K412-C412</f>
        <v>13.70563885972274</v>
      </c>
      <c r="M412" s="50">
        <f>L412/C412</f>
        <v>6.6700597915722901E-2</v>
      </c>
      <c r="Q412" s="54">
        <v>0</v>
      </c>
      <c r="R412" s="55">
        <v>17.294</v>
      </c>
      <c r="S412" s="55">
        <v>17.689900000000002</v>
      </c>
      <c r="T412" s="56">
        <f t="shared" si="82"/>
        <v>0</v>
      </c>
      <c r="U412" s="57">
        <v>0.75</v>
      </c>
      <c r="V412" s="58">
        <v>96.2</v>
      </c>
      <c r="W412" s="58">
        <v>103.5</v>
      </c>
      <c r="X412" s="59">
        <f t="shared" si="83"/>
        <v>0.80691268191268195</v>
      </c>
      <c r="Y412" s="60">
        <v>0.16</v>
      </c>
      <c r="Z412" s="61">
        <v>92</v>
      </c>
      <c r="AA412" s="61">
        <v>103.4</v>
      </c>
      <c r="AB412" s="62">
        <f t="shared" si="84"/>
        <v>0.17982608695652175</v>
      </c>
      <c r="AC412" s="63">
        <v>0.09</v>
      </c>
      <c r="AD412" s="64">
        <v>98.7</v>
      </c>
      <c r="AE412" s="65">
        <v>100.6</v>
      </c>
      <c r="AF412" s="66">
        <f t="shared" si="85"/>
        <v>9.1732522796352578E-2</v>
      </c>
      <c r="AG412" s="67">
        <v>0</v>
      </c>
      <c r="AH412" s="68">
        <v>90.4</v>
      </c>
      <c r="AI412" s="68">
        <v>104.3</v>
      </c>
      <c r="AJ412" s="69">
        <f t="shared" si="86"/>
        <v>0</v>
      </c>
      <c r="AK412" s="70">
        <v>0</v>
      </c>
      <c r="AL412" s="71">
        <v>158.5</v>
      </c>
      <c r="AM412" s="71">
        <v>181</v>
      </c>
      <c r="AN412" s="72">
        <f t="shared" si="87"/>
        <v>0</v>
      </c>
      <c r="AO412" s="73">
        <f t="shared" si="88"/>
        <v>1</v>
      </c>
    </row>
    <row r="413" spans="1:41" x14ac:dyDescent="0.35">
      <c r="A413" s="48" t="s">
        <v>438</v>
      </c>
      <c r="B413" s="48" t="s">
        <v>896</v>
      </c>
      <c r="C413" s="48">
        <v>205.48</v>
      </c>
      <c r="D413" s="48">
        <f>C413/1.15</f>
        <v>178.67826086956524</v>
      </c>
      <c r="E413" s="48"/>
      <c r="F413" s="48">
        <f t="shared" si="78"/>
        <v>151.87652173913045</v>
      </c>
      <c r="G413" s="48">
        <f t="shared" si="79"/>
        <v>1.0784712916655563</v>
      </c>
      <c r="H413" s="48">
        <f t="shared" si="80"/>
        <v>26.801739130434786</v>
      </c>
      <c r="I413" s="48">
        <f t="shared" si="81"/>
        <v>190.59620770410675</v>
      </c>
      <c r="J413" s="48"/>
      <c r="K413" s="48">
        <f>I413*1.15</f>
        <v>219.18563885972273</v>
      </c>
      <c r="L413" s="49">
        <f>K413-C413</f>
        <v>13.70563885972274</v>
      </c>
      <c r="M413" s="50">
        <f>L413/C413</f>
        <v>6.6700597915722901E-2</v>
      </c>
      <c r="Q413" s="54">
        <v>0</v>
      </c>
      <c r="R413" s="55">
        <v>17.294</v>
      </c>
      <c r="S413" s="55">
        <v>17.689900000000002</v>
      </c>
      <c r="T413" s="56">
        <f t="shared" si="82"/>
        <v>0</v>
      </c>
      <c r="U413" s="57">
        <v>0.75</v>
      </c>
      <c r="V413" s="58">
        <v>96.2</v>
      </c>
      <c r="W413" s="58">
        <v>103.5</v>
      </c>
      <c r="X413" s="59">
        <f t="shared" si="83"/>
        <v>0.80691268191268195</v>
      </c>
      <c r="Y413" s="60">
        <v>0.16</v>
      </c>
      <c r="Z413" s="61">
        <v>92</v>
      </c>
      <c r="AA413" s="61">
        <v>103.4</v>
      </c>
      <c r="AB413" s="62">
        <f t="shared" si="84"/>
        <v>0.17982608695652175</v>
      </c>
      <c r="AC413" s="63">
        <v>0.09</v>
      </c>
      <c r="AD413" s="64">
        <v>98.7</v>
      </c>
      <c r="AE413" s="65">
        <v>100.6</v>
      </c>
      <c r="AF413" s="66">
        <f t="shared" si="85"/>
        <v>9.1732522796352578E-2</v>
      </c>
      <c r="AG413" s="67">
        <v>0</v>
      </c>
      <c r="AH413" s="68">
        <v>90.4</v>
      </c>
      <c r="AI413" s="68">
        <v>104.3</v>
      </c>
      <c r="AJ413" s="69">
        <f t="shared" si="86"/>
        <v>0</v>
      </c>
      <c r="AK413" s="70">
        <v>0</v>
      </c>
      <c r="AL413" s="71">
        <v>158.5</v>
      </c>
      <c r="AM413" s="71">
        <v>181</v>
      </c>
      <c r="AN413" s="72">
        <f t="shared" si="87"/>
        <v>0</v>
      </c>
      <c r="AO413" s="73">
        <f t="shared" si="88"/>
        <v>1</v>
      </c>
    </row>
    <row r="414" spans="1:41" x14ac:dyDescent="0.35">
      <c r="A414" s="48" t="s">
        <v>439</v>
      </c>
      <c r="B414" s="48" t="s">
        <v>896</v>
      </c>
      <c r="C414" s="48">
        <v>205.48</v>
      </c>
      <c r="D414" s="48">
        <f>C414/1.15</f>
        <v>178.67826086956524</v>
      </c>
      <c r="E414" s="48"/>
      <c r="F414" s="48">
        <f t="shared" si="78"/>
        <v>151.87652173913045</v>
      </c>
      <c r="G414" s="48">
        <f t="shared" si="79"/>
        <v>1.0784712916655563</v>
      </c>
      <c r="H414" s="48">
        <f t="shared" si="80"/>
        <v>26.801739130434786</v>
      </c>
      <c r="I414" s="48">
        <f t="shared" si="81"/>
        <v>190.59620770410675</v>
      </c>
      <c r="J414" s="48"/>
      <c r="K414" s="48">
        <f>I414*1.15</f>
        <v>219.18563885972273</v>
      </c>
      <c r="L414" s="49">
        <f>K414-C414</f>
        <v>13.70563885972274</v>
      </c>
      <c r="M414" s="50">
        <f>L414/C414</f>
        <v>6.6700597915722901E-2</v>
      </c>
      <c r="Q414" s="54">
        <v>0</v>
      </c>
      <c r="R414" s="55">
        <v>17.294</v>
      </c>
      <c r="S414" s="55">
        <v>17.689900000000002</v>
      </c>
      <c r="T414" s="56">
        <f t="shared" si="82"/>
        <v>0</v>
      </c>
      <c r="U414" s="57">
        <v>0.75</v>
      </c>
      <c r="V414" s="58">
        <v>96.2</v>
      </c>
      <c r="W414" s="58">
        <v>103.5</v>
      </c>
      <c r="X414" s="59">
        <f t="shared" si="83"/>
        <v>0.80691268191268195</v>
      </c>
      <c r="Y414" s="60">
        <v>0.16</v>
      </c>
      <c r="Z414" s="61">
        <v>92</v>
      </c>
      <c r="AA414" s="61">
        <v>103.4</v>
      </c>
      <c r="AB414" s="62">
        <f t="shared" si="84"/>
        <v>0.17982608695652175</v>
      </c>
      <c r="AC414" s="63">
        <v>0.09</v>
      </c>
      <c r="AD414" s="64">
        <v>98.7</v>
      </c>
      <c r="AE414" s="65">
        <v>100.6</v>
      </c>
      <c r="AF414" s="66">
        <f t="shared" si="85"/>
        <v>9.1732522796352578E-2</v>
      </c>
      <c r="AG414" s="67">
        <v>0</v>
      </c>
      <c r="AH414" s="68">
        <v>90.4</v>
      </c>
      <c r="AI414" s="68">
        <v>104.3</v>
      </c>
      <c r="AJ414" s="69">
        <f t="shared" si="86"/>
        <v>0</v>
      </c>
      <c r="AK414" s="70">
        <v>0</v>
      </c>
      <c r="AL414" s="71">
        <v>158.5</v>
      </c>
      <c r="AM414" s="71">
        <v>181</v>
      </c>
      <c r="AN414" s="72">
        <f t="shared" si="87"/>
        <v>0</v>
      </c>
      <c r="AO414" s="73">
        <f t="shared" si="88"/>
        <v>1</v>
      </c>
    </row>
    <row r="415" spans="1:41" x14ac:dyDescent="0.35">
      <c r="A415" s="48" t="s">
        <v>440</v>
      </c>
      <c r="B415" s="48" t="s">
        <v>896</v>
      </c>
      <c r="C415" s="48">
        <v>193.25</v>
      </c>
      <c r="D415" s="48">
        <f>C415/1.15</f>
        <v>168.04347826086959</v>
      </c>
      <c r="E415" s="48"/>
      <c r="F415" s="48">
        <f t="shared" si="78"/>
        <v>142.83695652173915</v>
      </c>
      <c r="G415" s="48">
        <f t="shared" si="79"/>
        <v>1.0784712916655563</v>
      </c>
      <c r="H415" s="48">
        <f t="shared" si="80"/>
        <v>25.206521739130437</v>
      </c>
      <c r="I415" s="48">
        <f t="shared" si="81"/>
        <v>179.25207873670738</v>
      </c>
      <c r="J415" s="48"/>
      <c r="K415" s="48">
        <f>I415*1.15</f>
        <v>206.13989054721347</v>
      </c>
      <c r="L415" s="49">
        <f>K415-C415</f>
        <v>12.889890547213469</v>
      </c>
      <c r="M415" s="50">
        <f>L415/C415</f>
        <v>6.6700597915722998E-2</v>
      </c>
      <c r="Q415" s="54">
        <v>0</v>
      </c>
      <c r="R415" s="55">
        <v>17.294</v>
      </c>
      <c r="S415" s="55">
        <v>17.689900000000002</v>
      </c>
      <c r="T415" s="56">
        <f t="shared" si="82"/>
        <v>0</v>
      </c>
      <c r="U415" s="57">
        <v>0.75</v>
      </c>
      <c r="V415" s="58">
        <v>96.2</v>
      </c>
      <c r="W415" s="58">
        <v>103.5</v>
      </c>
      <c r="X415" s="59">
        <f t="shared" si="83"/>
        <v>0.80691268191268195</v>
      </c>
      <c r="Y415" s="60">
        <v>0.16</v>
      </c>
      <c r="Z415" s="61">
        <v>92</v>
      </c>
      <c r="AA415" s="61">
        <v>103.4</v>
      </c>
      <c r="AB415" s="62">
        <f t="shared" si="84"/>
        <v>0.17982608695652175</v>
      </c>
      <c r="AC415" s="63">
        <v>0.09</v>
      </c>
      <c r="AD415" s="64">
        <v>98.7</v>
      </c>
      <c r="AE415" s="65">
        <v>100.6</v>
      </c>
      <c r="AF415" s="66">
        <f t="shared" si="85"/>
        <v>9.1732522796352578E-2</v>
      </c>
      <c r="AG415" s="67">
        <v>0</v>
      </c>
      <c r="AH415" s="68">
        <v>90.4</v>
      </c>
      <c r="AI415" s="68">
        <v>104.3</v>
      </c>
      <c r="AJ415" s="69">
        <f t="shared" si="86"/>
        <v>0</v>
      </c>
      <c r="AK415" s="70">
        <v>0</v>
      </c>
      <c r="AL415" s="71">
        <v>158.5</v>
      </c>
      <c r="AM415" s="71">
        <v>181</v>
      </c>
      <c r="AN415" s="72">
        <f t="shared" si="87"/>
        <v>0</v>
      </c>
      <c r="AO415" s="73">
        <f t="shared" si="88"/>
        <v>1</v>
      </c>
    </row>
    <row r="416" spans="1:41" x14ac:dyDescent="0.35">
      <c r="A416" s="48" t="s">
        <v>441</v>
      </c>
      <c r="B416" s="48" t="s">
        <v>896</v>
      </c>
      <c r="C416" s="48">
        <v>193.25</v>
      </c>
      <c r="D416" s="48">
        <f>C416/1.15</f>
        <v>168.04347826086959</v>
      </c>
      <c r="E416" s="48"/>
      <c r="F416" s="48">
        <f t="shared" si="78"/>
        <v>142.83695652173915</v>
      </c>
      <c r="G416" s="48">
        <f t="shared" si="79"/>
        <v>1.0784712916655563</v>
      </c>
      <c r="H416" s="48">
        <f t="shared" si="80"/>
        <v>25.206521739130437</v>
      </c>
      <c r="I416" s="48">
        <f t="shared" si="81"/>
        <v>179.25207873670738</v>
      </c>
      <c r="J416" s="48"/>
      <c r="K416" s="48">
        <f>I416*1.15</f>
        <v>206.13989054721347</v>
      </c>
      <c r="L416" s="49">
        <f>K416-C416</f>
        <v>12.889890547213469</v>
      </c>
      <c r="M416" s="50">
        <f>L416/C416</f>
        <v>6.6700597915722998E-2</v>
      </c>
      <c r="Q416" s="54">
        <v>0</v>
      </c>
      <c r="R416" s="55">
        <v>17.294</v>
      </c>
      <c r="S416" s="55">
        <v>17.689900000000002</v>
      </c>
      <c r="T416" s="56">
        <f t="shared" si="82"/>
        <v>0</v>
      </c>
      <c r="U416" s="57">
        <v>0.75</v>
      </c>
      <c r="V416" s="58">
        <v>96.2</v>
      </c>
      <c r="W416" s="58">
        <v>103.5</v>
      </c>
      <c r="X416" s="59">
        <f t="shared" si="83"/>
        <v>0.80691268191268195</v>
      </c>
      <c r="Y416" s="60">
        <v>0.16</v>
      </c>
      <c r="Z416" s="61">
        <v>92</v>
      </c>
      <c r="AA416" s="61">
        <v>103.4</v>
      </c>
      <c r="AB416" s="62">
        <f t="shared" si="84"/>
        <v>0.17982608695652175</v>
      </c>
      <c r="AC416" s="63">
        <v>0.09</v>
      </c>
      <c r="AD416" s="64">
        <v>98.7</v>
      </c>
      <c r="AE416" s="65">
        <v>100.6</v>
      </c>
      <c r="AF416" s="66">
        <f t="shared" si="85"/>
        <v>9.1732522796352578E-2</v>
      </c>
      <c r="AG416" s="67">
        <v>0</v>
      </c>
      <c r="AH416" s="68">
        <v>90.4</v>
      </c>
      <c r="AI416" s="68">
        <v>104.3</v>
      </c>
      <c r="AJ416" s="69">
        <f t="shared" si="86"/>
        <v>0</v>
      </c>
      <c r="AK416" s="70">
        <v>0</v>
      </c>
      <c r="AL416" s="71">
        <v>158.5</v>
      </c>
      <c r="AM416" s="71">
        <v>181</v>
      </c>
      <c r="AN416" s="72">
        <f t="shared" si="87"/>
        <v>0</v>
      </c>
      <c r="AO416" s="73">
        <f t="shared" si="88"/>
        <v>1</v>
      </c>
    </row>
    <row r="417" spans="1:41" x14ac:dyDescent="0.35">
      <c r="A417" s="48" t="s">
        <v>442</v>
      </c>
      <c r="B417" s="48" t="s">
        <v>896</v>
      </c>
      <c r="C417" s="48">
        <v>193.25</v>
      </c>
      <c r="D417" s="48">
        <f>C417/1.15</f>
        <v>168.04347826086959</v>
      </c>
      <c r="E417" s="48"/>
      <c r="F417" s="48">
        <f t="shared" si="78"/>
        <v>142.83695652173915</v>
      </c>
      <c r="G417" s="48">
        <f t="shared" si="79"/>
        <v>1.0784712916655563</v>
      </c>
      <c r="H417" s="48">
        <f t="shared" si="80"/>
        <v>25.206521739130437</v>
      </c>
      <c r="I417" s="48">
        <f t="shared" si="81"/>
        <v>179.25207873670738</v>
      </c>
      <c r="J417" s="48"/>
      <c r="K417" s="48">
        <f>I417*1.15</f>
        <v>206.13989054721347</v>
      </c>
      <c r="L417" s="49">
        <f>K417-C417</f>
        <v>12.889890547213469</v>
      </c>
      <c r="M417" s="50">
        <f>L417/C417</f>
        <v>6.6700597915722998E-2</v>
      </c>
      <c r="Q417" s="54">
        <v>0</v>
      </c>
      <c r="R417" s="55">
        <v>17.294</v>
      </c>
      <c r="S417" s="55">
        <v>17.689900000000002</v>
      </c>
      <c r="T417" s="56">
        <f t="shared" si="82"/>
        <v>0</v>
      </c>
      <c r="U417" s="57">
        <v>0.75</v>
      </c>
      <c r="V417" s="58">
        <v>96.2</v>
      </c>
      <c r="W417" s="58">
        <v>103.5</v>
      </c>
      <c r="X417" s="59">
        <f t="shared" si="83"/>
        <v>0.80691268191268195</v>
      </c>
      <c r="Y417" s="60">
        <v>0.16</v>
      </c>
      <c r="Z417" s="61">
        <v>92</v>
      </c>
      <c r="AA417" s="61">
        <v>103.4</v>
      </c>
      <c r="AB417" s="62">
        <f t="shared" si="84"/>
        <v>0.17982608695652175</v>
      </c>
      <c r="AC417" s="63">
        <v>0.09</v>
      </c>
      <c r="AD417" s="64">
        <v>98.7</v>
      </c>
      <c r="AE417" s="65">
        <v>100.6</v>
      </c>
      <c r="AF417" s="66">
        <f t="shared" si="85"/>
        <v>9.1732522796352578E-2</v>
      </c>
      <c r="AG417" s="67">
        <v>0</v>
      </c>
      <c r="AH417" s="68">
        <v>90.4</v>
      </c>
      <c r="AI417" s="68">
        <v>104.3</v>
      </c>
      <c r="AJ417" s="69">
        <f t="shared" si="86"/>
        <v>0</v>
      </c>
      <c r="AK417" s="70">
        <v>0</v>
      </c>
      <c r="AL417" s="71">
        <v>158.5</v>
      </c>
      <c r="AM417" s="71">
        <v>181</v>
      </c>
      <c r="AN417" s="72">
        <f t="shared" si="87"/>
        <v>0</v>
      </c>
      <c r="AO417" s="73">
        <f t="shared" si="88"/>
        <v>1</v>
      </c>
    </row>
    <row r="418" spans="1:41" x14ac:dyDescent="0.35">
      <c r="A418" s="48" t="s">
        <v>443</v>
      </c>
      <c r="B418" s="48" t="s">
        <v>896</v>
      </c>
      <c r="C418" s="48">
        <v>193.25</v>
      </c>
      <c r="D418" s="48">
        <f>C418/1.15</f>
        <v>168.04347826086959</v>
      </c>
      <c r="E418" s="48"/>
      <c r="F418" s="48">
        <f t="shared" si="78"/>
        <v>142.83695652173915</v>
      </c>
      <c r="G418" s="48">
        <f t="shared" si="79"/>
        <v>1.0784712916655563</v>
      </c>
      <c r="H418" s="48">
        <f t="shared" si="80"/>
        <v>25.206521739130437</v>
      </c>
      <c r="I418" s="48">
        <f t="shared" si="81"/>
        <v>179.25207873670738</v>
      </c>
      <c r="J418" s="48"/>
      <c r="K418" s="48">
        <f>I418*1.15</f>
        <v>206.13989054721347</v>
      </c>
      <c r="L418" s="49">
        <f>K418-C418</f>
        <v>12.889890547213469</v>
      </c>
      <c r="M418" s="50">
        <f>L418/C418</f>
        <v>6.6700597915722998E-2</v>
      </c>
      <c r="Q418" s="54">
        <v>0</v>
      </c>
      <c r="R418" s="55">
        <v>17.294</v>
      </c>
      <c r="S418" s="55">
        <v>17.689900000000002</v>
      </c>
      <c r="T418" s="56">
        <f t="shared" si="82"/>
        <v>0</v>
      </c>
      <c r="U418" s="57">
        <v>0.75</v>
      </c>
      <c r="V418" s="58">
        <v>96.2</v>
      </c>
      <c r="W418" s="58">
        <v>103.5</v>
      </c>
      <c r="X418" s="59">
        <f t="shared" si="83"/>
        <v>0.80691268191268195</v>
      </c>
      <c r="Y418" s="60">
        <v>0.16</v>
      </c>
      <c r="Z418" s="61">
        <v>92</v>
      </c>
      <c r="AA418" s="61">
        <v>103.4</v>
      </c>
      <c r="AB418" s="62">
        <f t="shared" si="84"/>
        <v>0.17982608695652175</v>
      </c>
      <c r="AC418" s="63">
        <v>0.09</v>
      </c>
      <c r="AD418" s="64">
        <v>98.7</v>
      </c>
      <c r="AE418" s="65">
        <v>100.6</v>
      </c>
      <c r="AF418" s="66">
        <f t="shared" si="85"/>
        <v>9.1732522796352578E-2</v>
      </c>
      <c r="AG418" s="67">
        <v>0</v>
      </c>
      <c r="AH418" s="68">
        <v>90.4</v>
      </c>
      <c r="AI418" s="68">
        <v>104.3</v>
      </c>
      <c r="AJ418" s="69">
        <f t="shared" si="86"/>
        <v>0</v>
      </c>
      <c r="AK418" s="70">
        <v>0</v>
      </c>
      <c r="AL418" s="71">
        <v>158.5</v>
      </c>
      <c r="AM418" s="71">
        <v>181</v>
      </c>
      <c r="AN418" s="72">
        <f t="shared" si="87"/>
        <v>0</v>
      </c>
      <c r="AO418" s="73">
        <f t="shared" si="88"/>
        <v>1</v>
      </c>
    </row>
    <row r="419" spans="1:41" x14ac:dyDescent="0.35">
      <c r="A419" s="48" t="s">
        <v>444</v>
      </c>
      <c r="B419" s="48" t="s">
        <v>896</v>
      </c>
      <c r="C419" s="48">
        <v>193.25</v>
      </c>
      <c r="D419" s="48">
        <f>C419/1.15</f>
        <v>168.04347826086959</v>
      </c>
      <c r="E419" s="48"/>
      <c r="F419" s="48">
        <f t="shared" si="78"/>
        <v>142.83695652173915</v>
      </c>
      <c r="G419" s="48">
        <f t="shared" si="79"/>
        <v>1.0784712916655563</v>
      </c>
      <c r="H419" s="48">
        <f t="shared" si="80"/>
        <v>25.206521739130437</v>
      </c>
      <c r="I419" s="48">
        <f t="shared" si="81"/>
        <v>179.25207873670738</v>
      </c>
      <c r="J419" s="48"/>
      <c r="K419" s="48">
        <f>I419*1.15</f>
        <v>206.13989054721347</v>
      </c>
      <c r="L419" s="49">
        <f>K419-C419</f>
        <v>12.889890547213469</v>
      </c>
      <c r="M419" s="50">
        <f>L419/C419</f>
        <v>6.6700597915722998E-2</v>
      </c>
      <c r="Q419" s="54">
        <v>0</v>
      </c>
      <c r="R419" s="55">
        <v>17.294</v>
      </c>
      <c r="S419" s="55">
        <v>17.689900000000002</v>
      </c>
      <c r="T419" s="56">
        <f t="shared" si="82"/>
        <v>0</v>
      </c>
      <c r="U419" s="57">
        <v>0.75</v>
      </c>
      <c r="V419" s="58">
        <v>96.2</v>
      </c>
      <c r="W419" s="58">
        <v>103.5</v>
      </c>
      <c r="X419" s="59">
        <f t="shared" si="83"/>
        <v>0.80691268191268195</v>
      </c>
      <c r="Y419" s="60">
        <v>0.16</v>
      </c>
      <c r="Z419" s="61">
        <v>92</v>
      </c>
      <c r="AA419" s="61">
        <v>103.4</v>
      </c>
      <c r="AB419" s="62">
        <f t="shared" si="84"/>
        <v>0.17982608695652175</v>
      </c>
      <c r="AC419" s="63">
        <v>0.09</v>
      </c>
      <c r="AD419" s="64">
        <v>98.7</v>
      </c>
      <c r="AE419" s="65">
        <v>100.6</v>
      </c>
      <c r="AF419" s="66">
        <f t="shared" si="85"/>
        <v>9.1732522796352578E-2</v>
      </c>
      <c r="AG419" s="67">
        <v>0</v>
      </c>
      <c r="AH419" s="68">
        <v>90.4</v>
      </c>
      <c r="AI419" s="68">
        <v>104.3</v>
      </c>
      <c r="AJ419" s="69">
        <f t="shared" si="86"/>
        <v>0</v>
      </c>
      <c r="AK419" s="70">
        <v>0</v>
      </c>
      <c r="AL419" s="71">
        <v>158.5</v>
      </c>
      <c r="AM419" s="71">
        <v>181</v>
      </c>
      <c r="AN419" s="72">
        <f t="shared" si="87"/>
        <v>0</v>
      </c>
      <c r="AO419" s="73">
        <f t="shared" si="88"/>
        <v>1</v>
      </c>
    </row>
    <row r="420" spans="1:41" x14ac:dyDescent="0.35">
      <c r="A420" s="48" t="s">
        <v>445</v>
      </c>
      <c r="B420" s="48" t="s">
        <v>896</v>
      </c>
      <c r="C420" s="48">
        <v>193.25</v>
      </c>
      <c r="D420" s="48">
        <f>C420/1.15</f>
        <v>168.04347826086959</v>
      </c>
      <c r="E420" s="48"/>
      <c r="F420" s="48">
        <f t="shared" si="78"/>
        <v>142.83695652173915</v>
      </c>
      <c r="G420" s="48">
        <f t="shared" si="79"/>
        <v>1.0784712916655563</v>
      </c>
      <c r="H420" s="48">
        <f t="shared" si="80"/>
        <v>25.206521739130437</v>
      </c>
      <c r="I420" s="48">
        <f t="shared" si="81"/>
        <v>179.25207873670738</v>
      </c>
      <c r="J420" s="48"/>
      <c r="K420" s="48">
        <f>I420*1.15</f>
        <v>206.13989054721347</v>
      </c>
      <c r="L420" s="49">
        <f>K420-C420</f>
        <v>12.889890547213469</v>
      </c>
      <c r="M420" s="50">
        <f>L420/C420</f>
        <v>6.6700597915722998E-2</v>
      </c>
      <c r="Q420" s="54">
        <v>0</v>
      </c>
      <c r="R420" s="55">
        <v>17.294</v>
      </c>
      <c r="S420" s="55">
        <v>17.689900000000002</v>
      </c>
      <c r="T420" s="56">
        <f t="shared" si="82"/>
        <v>0</v>
      </c>
      <c r="U420" s="57">
        <v>0.75</v>
      </c>
      <c r="V420" s="58">
        <v>96.2</v>
      </c>
      <c r="W420" s="58">
        <v>103.5</v>
      </c>
      <c r="X420" s="59">
        <f t="shared" si="83"/>
        <v>0.80691268191268195</v>
      </c>
      <c r="Y420" s="60">
        <v>0.16</v>
      </c>
      <c r="Z420" s="61">
        <v>92</v>
      </c>
      <c r="AA420" s="61">
        <v>103.4</v>
      </c>
      <c r="AB420" s="62">
        <f t="shared" si="84"/>
        <v>0.17982608695652175</v>
      </c>
      <c r="AC420" s="63">
        <v>0.09</v>
      </c>
      <c r="AD420" s="64">
        <v>98.7</v>
      </c>
      <c r="AE420" s="65">
        <v>100.6</v>
      </c>
      <c r="AF420" s="66">
        <f t="shared" si="85"/>
        <v>9.1732522796352578E-2</v>
      </c>
      <c r="AG420" s="67">
        <v>0</v>
      </c>
      <c r="AH420" s="68">
        <v>90.4</v>
      </c>
      <c r="AI420" s="68">
        <v>104.3</v>
      </c>
      <c r="AJ420" s="69">
        <f t="shared" si="86"/>
        <v>0</v>
      </c>
      <c r="AK420" s="70">
        <v>0</v>
      </c>
      <c r="AL420" s="71">
        <v>158.5</v>
      </c>
      <c r="AM420" s="71">
        <v>181</v>
      </c>
      <c r="AN420" s="72">
        <f t="shared" si="87"/>
        <v>0</v>
      </c>
      <c r="AO420" s="73">
        <f t="shared" si="88"/>
        <v>1</v>
      </c>
    </row>
    <row r="421" spans="1:41" x14ac:dyDescent="0.35">
      <c r="A421" s="48" t="s">
        <v>446</v>
      </c>
      <c r="B421" s="48" t="s">
        <v>896</v>
      </c>
      <c r="C421" s="48">
        <v>193.25</v>
      </c>
      <c r="D421" s="48">
        <f>C421/1.15</f>
        <v>168.04347826086959</v>
      </c>
      <c r="E421" s="48"/>
      <c r="F421" s="48">
        <f t="shared" si="78"/>
        <v>142.83695652173915</v>
      </c>
      <c r="G421" s="48">
        <f t="shared" si="79"/>
        <v>1.0784712916655563</v>
      </c>
      <c r="H421" s="48">
        <f t="shared" si="80"/>
        <v>25.206521739130437</v>
      </c>
      <c r="I421" s="48">
        <f t="shared" si="81"/>
        <v>179.25207873670738</v>
      </c>
      <c r="J421" s="48"/>
      <c r="K421" s="48">
        <f>I421*1.15</f>
        <v>206.13989054721347</v>
      </c>
      <c r="L421" s="49">
        <f>K421-C421</f>
        <v>12.889890547213469</v>
      </c>
      <c r="M421" s="50">
        <f>L421/C421</f>
        <v>6.6700597915722998E-2</v>
      </c>
      <c r="Q421" s="54">
        <v>0</v>
      </c>
      <c r="R421" s="55">
        <v>17.294</v>
      </c>
      <c r="S421" s="55">
        <v>17.689900000000002</v>
      </c>
      <c r="T421" s="56">
        <f t="shared" si="82"/>
        <v>0</v>
      </c>
      <c r="U421" s="57">
        <v>0.75</v>
      </c>
      <c r="V421" s="58">
        <v>96.2</v>
      </c>
      <c r="W421" s="58">
        <v>103.5</v>
      </c>
      <c r="X421" s="59">
        <f t="shared" si="83"/>
        <v>0.80691268191268195</v>
      </c>
      <c r="Y421" s="60">
        <v>0.16</v>
      </c>
      <c r="Z421" s="61">
        <v>92</v>
      </c>
      <c r="AA421" s="61">
        <v>103.4</v>
      </c>
      <c r="AB421" s="62">
        <f t="shared" si="84"/>
        <v>0.17982608695652175</v>
      </c>
      <c r="AC421" s="63">
        <v>0.09</v>
      </c>
      <c r="AD421" s="64">
        <v>98.7</v>
      </c>
      <c r="AE421" s="65">
        <v>100.6</v>
      </c>
      <c r="AF421" s="66">
        <f t="shared" si="85"/>
        <v>9.1732522796352578E-2</v>
      </c>
      <c r="AG421" s="67">
        <v>0</v>
      </c>
      <c r="AH421" s="68">
        <v>90.4</v>
      </c>
      <c r="AI421" s="68">
        <v>104.3</v>
      </c>
      <c r="AJ421" s="69">
        <f t="shared" si="86"/>
        <v>0</v>
      </c>
      <c r="AK421" s="70">
        <v>0</v>
      </c>
      <c r="AL421" s="71">
        <v>158.5</v>
      </c>
      <c r="AM421" s="71">
        <v>181</v>
      </c>
      <c r="AN421" s="72">
        <f t="shared" si="87"/>
        <v>0</v>
      </c>
      <c r="AO421" s="73">
        <f t="shared" si="88"/>
        <v>1</v>
      </c>
    </row>
    <row r="422" spans="1:41" x14ac:dyDescent="0.35">
      <c r="A422" s="48" t="s">
        <v>447</v>
      </c>
      <c r="B422" s="48" t="s">
        <v>896</v>
      </c>
      <c r="C422" s="48">
        <v>193.25</v>
      </c>
      <c r="D422" s="48">
        <f>C422/1.15</f>
        <v>168.04347826086959</v>
      </c>
      <c r="E422" s="48"/>
      <c r="F422" s="48">
        <f t="shared" si="78"/>
        <v>142.83695652173915</v>
      </c>
      <c r="G422" s="48">
        <f t="shared" si="79"/>
        <v>1.0784712916655563</v>
      </c>
      <c r="H422" s="48">
        <f t="shared" si="80"/>
        <v>25.206521739130437</v>
      </c>
      <c r="I422" s="48">
        <f t="shared" si="81"/>
        <v>179.25207873670738</v>
      </c>
      <c r="J422" s="48"/>
      <c r="K422" s="48">
        <f>I422*1.15</f>
        <v>206.13989054721347</v>
      </c>
      <c r="L422" s="49">
        <f>K422-C422</f>
        <v>12.889890547213469</v>
      </c>
      <c r="M422" s="50">
        <f>L422/C422</f>
        <v>6.6700597915722998E-2</v>
      </c>
      <c r="Q422" s="54">
        <v>0</v>
      </c>
      <c r="R422" s="55">
        <v>17.294</v>
      </c>
      <c r="S422" s="55">
        <v>17.689900000000002</v>
      </c>
      <c r="T422" s="56">
        <f t="shared" si="82"/>
        <v>0</v>
      </c>
      <c r="U422" s="57">
        <v>0.75</v>
      </c>
      <c r="V422" s="58">
        <v>96.2</v>
      </c>
      <c r="W422" s="58">
        <v>103.5</v>
      </c>
      <c r="X422" s="59">
        <f t="shared" si="83"/>
        <v>0.80691268191268195</v>
      </c>
      <c r="Y422" s="60">
        <v>0.16</v>
      </c>
      <c r="Z422" s="61">
        <v>92</v>
      </c>
      <c r="AA422" s="61">
        <v>103.4</v>
      </c>
      <c r="AB422" s="62">
        <f t="shared" si="84"/>
        <v>0.17982608695652175</v>
      </c>
      <c r="AC422" s="63">
        <v>0.09</v>
      </c>
      <c r="AD422" s="64">
        <v>98.7</v>
      </c>
      <c r="AE422" s="65">
        <v>100.6</v>
      </c>
      <c r="AF422" s="66">
        <f t="shared" si="85"/>
        <v>9.1732522796352578E-2</v>
      </c>
      <c r="AG422" s="67">
        <v>0</v>
      </c>
      <c r="AH422" s="68">
        <v>90.4</v>
      </c>
      <c r="AI422" s="68">
        <v>104.3</v>
      </c>
      <c r="AJ422" s="69">
        <f t="shared" si="86"/>
        <v>0</v>
      </c>
      <c r="AK422" s="70">
        <v>0</v>
      </c>
      <c r="AL422" s="71">
        <v>158.5</v>
      </c>
      <c r="AM422" s="71">
        <v>181</v>
      </c>
      <c r="AN422" s="72">
        <f t="shared" si="87"/>
        <v>0</v>
      </c>
      <c r="AO422" s="73">
        <f t="shared" si="88"/>
        <v>1</v>
      </c>
    </row>
    <row r="423" spans="1:41" x14ac:dyDescent="0.35">
      <c r="A423" s="48" t="s">
        <v>448</v>
      </c>
      <c r="B423" s="48" t="s">
        <v>896</v>
      </c>
      <c r="C423" s="48">
        <v>193.25</v>
      </c>
      <c r="D423" s="48">
        <f>C423/1.15</f>
        <v>168.04347826086959</v>
      </c>
      <c r="E423" s="48"/>
      <c r="F423" s="48">
        <f t="shared" si="78"/>
        <v>142.83695652173915</v>
      </c>
      <c r="G423" s="48">
        <f t="shared" si="79"/>
        <v>1.0784712916655563</v>
      </c>
      <c r="H423" s="48">
        <f t="shared" si="80"/>
        <v>25.206521739130437</v>
      </c>
      <c r="I423" s="48">
        <f t="shared" si="81"/>
        <v>179.25207873670738</v>
      </c>
      <c r="J423" s="48"/>
      <c r="K423" s="48">
        <f>I423*1.15</f>
        <v>206.13989054721347</v>
      </c>
      <c r="L423" s="49">
        <f>K423-C423</f>
        <v>12.889890547213469</v>
      </c>
      <c r="M423" s="50">
        <f>L423/C423</f>
        <v>6.6700597915722998E-2</v>
      </c>
      <c r="Q423" s="54">
        <v>0</v>
      </c>
      <c r="R423" s="55">
        <v>17.294</v>
      </c>
      <c r="S423" s="55">
        <v>17.689900000000002</v>
      </c>
      <c r="T423" s="56">
        <f t="shared" si="82"/>
        <v>0</v>
      </c>
      <c r="U423" s="57">
        <v>0.75</v>
      </c>
      <c r="V423" s="58">
        <v>96.2</v>
      </c>
      <c r="W423" s="58">
        <v>103.5</v>
      </c>
      <c r="X423" s="59">
        <f t="shared" si="83"/>
        <v>0.80691268191268195</v>
      </c>
      <c r="Y423" s="60">
        <v>0.16</v>
      </c>
      <c r="Z423" s="61">
        <v>92</v>
      </c>
      <c r="AA423" s="61">
        <v>103.4</v>
      </c>
      <c r="AB423" s="62">
        <f t="shared" si="84"/>
        <v>0.17982608695652175</v>
      </c>
      <c r="AC423" s="63">
        <v>0.09</v>
      </c>
      <c r="AD423" s="64">
        <v>98.7</v>
      </c>
      <c r="AE423" s="65">
        <v>100.6</v>
      </c>
      <c r="AF423" s="66">
        <f t="shared" si="85"/>
        <v>9.1732522796352578E-2</v>
      </c>
      <c r="AG423" s="67">
        <v>0</v>
      </c>
      <c r="AH423" s="68">
        <v>90.4</v>
      </c>
      <c r="AI423" s="68">
        <v>104.3</v>
      </c>
      <c r="AJ423" s="69">
        <f t="shared" si="86"/>
        <v>0</v>
      </c>
      <c r="AK423" s="70">
        <v>0</v>
      </c>
      <c r="AL423" s="71">
        <v>158.5</v>
      </c>
      <c r="AM423" s="71">
        <v>181</v>
      </c>
      <c r="AN423" s="72">
        <f t="shared" si="87"/>
        <v>0</v>
      </c>
      <c r="AO423" s="73">
        <f t="shared" si="88"/>
        <v>1</v>
      </c>
    </row>
    <row r="424" spans="1:41" x14ac:dyDescent="0.35">
      <c r="A424" s="48" t="s">
        <v>449</v>
      </c>
      <c r="B424" s="48" t="s">
        <v>896</v>
      </c>
      <c r="C424" s="48">
        <v>205.48</v>
      </c>
      <c r="D424" s="48">
        <f>C424/1.15</f>
        <v>178.67826086956524</v>
      </c>
      <c r="E424" s="48"/>
      <c r="F424" s="48">
        <f t="shared" si="78"/>
        <v>151.87652173913045</v>
      </c>
      <c r="G424" s="48">
        <f t="shared" si="79"/>
        <v>1.0784712916655563</v>
      </c>
      <c r="H424" s="48">
        <f t="shared" si="80"/>
        <v>26.801739130434786</v>
      </c>
      <c r="I424" s="48">
        <f t="shared" si="81"/>
        <v>190.59620770410675</v>
      </c>
      <c r="J424" s="48"/>
      <c r="K424" s="48">
        <f>I424*1.15</f>
        <v>219.18563885972273</v>
      </c>
      <c r="L424" s="49">
        <f>K424-C424</f>
        <v>13.70563885972274</v>
      </c>
      <c r="M424" s="50">
        <f>L424/C424</f>
        <v>6.6700597915722901E-2</v>
      </c>
      <c r="Q424" s="54">
        <v>0</v>
      </c>
      <c r="R424" s="55">
        <v>17.294</v>
      </c>
      <c r="S424" s="55">
        <v>17.689900000000002</v>
      </c>
      <c r="T424" s="56">
        <f t="shared" si="82"/>
        <v>0</v>
      </c>
      <c r="U424" s="57">
        <v>0.75</v>
      </c>
      <c r="V424" s="58">
        <v>96.2</v>
      </c>
      <c r="W424" s="58">
        <v>103.5</v>
      </c>
      <c r="X424" s="59">
        <f t="shared" si="83"/>
        <v>0.80691268191268195</v>
      </c>
      <c r="Y424" s="60">
        <v>0.16</v>
      </c>
      <c r="Z424" s="61">
        <v>92</v>
      </c>
      <c r="AA424" s="61">
        <v>103.4</v>
      </c>
      <c r="AB424" s="62">
        <f t="shared" si="84"/>
        <v>0.17982608695652175</v>
      </c>
      <c r="AC424" s="63">
        <v>0.09</v>
      </c>
      <c r="AD424" s="64">
        <v>98.7</v>
      </c>
      <c r="AE424" s="65">
        <v>100.6</v>
      </c>
      <c r="AF424" s="66">
        <f t="shared" si="85"/>
        <v>9.1732522796352578E-2</v>
      </c>
      <c r="AG424" s="67">
        <v>0</v>
      </c>
      <c r="AH424" s="68">
        <v>90.4</v>
      </c>
      <c r="AI424" s="68">
        <v>104.3</v>
      </c>
      <c r="AJ424" s="69">
        <f t="shared" si="86"/>
        <v>0</v>
      </c>
      <c r="AK424" s="70">
        <v>0</v>
      </c>
      <c r="AL424" s="71">
        <v>158.5</v>
      </c>
      <c r="AM424" s="71">
        <v>181</v>
      </c>
      <c r="AN424" s="72">
        <f t="shared" si="87"/>
        <v>0</v>
      </c>
      <c r="AO424" s="73">
        <f t="shared" si="88"/>
        <v>1</v>
      </c>
    </row>
    <row r="425" spans="1:41" x14ac:dyDescent="0.35">
      <c r="A425" s="48" t="s">
        <v>450</v>
      </c>
      <c r="B425" s="48" t="s">
        <v>896</v>
      </c>
      <c r="C425" s="48">
        <v>205.48</v>
      </c>
      <c r="D425" s="48">
        <f>C425/1.15</f>
        <v>178.67826086956524</v>
      </c>
      <c r="E425" s="48"/>
      <c r="F425" s="48">
        <f t="shared" si="78"/>
        <v>151.87652173913045</v>
      </c>
      <c r="G425" s="48">
        <f t="shared" si="79"/>
        <v>1.0784712916655563</v>
      </c>
      <c r="H425" s="48">
        <f t="shared" si="80"/>
        <v>26.801739130434786</v>
      </c>
      <c r="I425" s="48">
        <f t="shared" si="81"/>
        <v>190.59620770410675</v>
      </c>
      <c r="J425" s="48"/>
      <c r="K425" s="48">
        <f>I425*1.15</f>
        <v>219.18563885972273</v>
      </c>
      <c r="L425" s="49">
        <f>K425-C425</f>
        <v>13.70563885972274</v>
      </c>
      <c r="M425" s="50">
        <f>L425/C425</f>
        <v>6.6700597915722901E-2</v>
      </c>
      <c r="Q425" s="54">
        <v>0</v>
      </c>
      <c r="R425" s="55">
        <v>17.294</v>
      </c>
      <c r="S425" s="55">
        <v>17.689900000000002</v>
      </c>
      <c r="T425" s="56">
        <f t="shared" si="82"/>
        <v>0</v>
      </c>
      <c r="U425" s="57">
        <v>0.75</v>
      </c>
      <c r="V425" s="58">
        <v>96.2</v>
      </c>
      <c r="W425" s="58">
        <v>103.5</v>
      </c>
      <c r="X425" s="59">
        <f t="shared" si="83"/>
        <v>0.80691268191268195</v>
      </c>
      <c r="Y425" s="60">
        <v>0.16</v>
      </c>
      <c r="Z425" s="61">
        <v>92</v>
      </c>
      <c r="AA425" s="61">
        <v>103.4</v>
      </c>
      <c r="AB425" s="62">
        <f t="shared" si="84"/>
        <v>0.17982608695652175</v>
      </c>
      <c r="AC425" s="63">
        <v>0.09</v>
      </c>
      <c r="AD425" s="64">
        <v>98.7</v>
      </c>
      <c r="AE425" s="65">
        <v>100.6</v>
      </c>
      <c r="AF425" s="66">
        <f t="shared" si="85"/>
        <v>9.1732522796352578E-2</v>
      </c>
      <c r="AG425" s="67">
        <v>0</v>
      </c>
      <c r="AH425" s="68">
        <v>90.4</v>
      </c>
      <c r="AI425" s="68">
        <v>104.3</v>
      </c>
      <c r="AJ425" s="69">
        <f t="shared" si="86"/>
        <v>0</v>
      </c>
      <c r="AK425" s="70">
        <v>0</v>
      </c>
      <c r="AL425" s="71">
        <v>158.5</v>
      </c>
      <c r="AM425" s="71">
        <v>181</v>
      </c>
      <c r="AN425" s="72">
        <f t="shared" si="87"/>
        <v>0</v>
      </c>
      <c r="AO425" s="73">
        <f t="shared" si="88"/>
        <v>1</v>
      </c>
    </row>
    <row r="426" spans="1:41" x14ac:dyDescent="0.35">
      <c r="A426" s="48" t="s">
        <v>451</v>
      </c>
      <c r="B426" s="48" t="s">
        <v>896</v>
      </c>
      <c r="C426" s="48">
        <v>205.48</v>
      </c>
      <c r="D426" s="48">
        <f>C426/1.15</f>
        <v>178.67826086956524</v>
      </c>
      <c r="E426" s="48"/>
      <c r="F426" s="48">
        <f t="shared" si="78"/>
        <v>151.87652173913045</v>
      </c>
      <c r="G426" s="48">
        <f t="shared" si="79"/>
        <v>1.0784712916655563</v>
      </c>
      <c r="H426" s="48">
        <f t="shared" si="80"/>
        <v>26.801739130434786</v>
      </c>
      <c r="I426" s="48">
        <f t="shared" si="81"/>
        <v>190.59620770410675</v>
      </c>
      <c r="J426" s="48"/>
      <c r="K426" s="48">
        <f>I426*1.15</f>
        <v>219.18563885972273</v>
      </c>
      <c r="L426" s="49">
        <f>K426-C426</f>
        <v>13.70563885972274</v>
      </c>
      <c r="M426" s="50">
        <f>L426/C426</f>
        <v>6.6700597915722901E-2</v>
      </c>
      <c r="Q426" s="54">
        <v>0</v>
      </c>
      <c r="R426" s="55">
        <v>17.294</v>
      </c>
      <c r="S426" s="55">
        <v>17.689900000000002</v>
      </c>
      <c r="T426" s="56">
        <f t="shared" si="82"/>
        <v>0</v>
      </c>
      <c r="U426" s="57">
        <v>0.75</v>
      </c>
      <c r="V426" s="58">
        <v>96.2</v>
      </c>
      <c r="W426" s="58">
        <v>103.5</v>
      </c>
      <c r="X426" s="59">
        <f t="shared" si="83"/>
        <v>0.80691268191268195</v>
      </c>
      <c r="Y426" s="60">
        <v>0.16</v>
      </c>
      <c r="Z426" s="61">
        <v>92</v>
      </c>
      <c r="AA426" s="61">
        <v>103.4</v>
      </c>
      <c r="AB426" s="62">
        <f t="shared" si="84"/>
        <v>0.17982608695652175</v>
      </c>
      <c r="AC426" s="63">
        <v>0.09</v>
      </c>
      <c r="AD426" s="64">
        <v>98.7</v>
      </c>
      <c r="AE426" s="65">
        <v>100.6</v>
      </c>
      <c r="AF426" s="66">
        <f t="shared" si="85"/>
        <v>9.1732522796352578E-2</v>
      </c>
      <c r="AG426" s="67">
        <v>0</v>
      </c>
      <c r="AH426" s="68">
        <v>90.4</v>
      </c>
      <c r="AI426" s="68">
        <v>104.3</v>
      </c>
      <c r="AJ426" s="69">
        <f t="shared" si="86"/>
        <v>0</v>
      </c>
      <c r="AK426" s="70">
        <v>0</v>
      </c>
      <c r="AL426" s="71">
        <v>158.5</v>
      </c>
      <c r="AM426" s="71">
        <v>181</v>
      </c>
      <c r="AN426" s="72">
        <f t="shared" si="87"/>
        <v>0</v>
      </c>
      <c r="AO426" s="73">
        <f t="shared" si="88"/>
        <v>1</v>
      </c>
    </row>
    <row r="427" spans="1:41" x14ac:dyDescent="0.35">
      <c r="A427" s="48" t="s">
        <v>452</v>
      </c>
      <c r="B427" s="48" t="s">
        <v>896</v>
      </c>
      <c r="C427" s="48">
        <v>205.48</v>
      </c>
      <c r="D427" s="48">
        <f>C427/1.15</f>
        <v>178.67826086956524</v>
      </c>
      <c r="E427" s="48"/>
      <c r="F427" s="48">
        <f t="shared" si="78"/>
        <v>151.87652173913045</v>
      </c>
      <c r="G427" s="48">
        <f t="shared" si="79"/>
        <v>1.0784712916655563</v>
      </c>
      <c r="H427" s="48">
        <f t="shared" si="80"/>
        <v>26.801739130434786</v>
      </c>
      <c r="I427" s="48">
        <f t="shared" si="81"/>
        <v>190.59620770410675</v>
      </c>
      <c r="J427" s="48"/>
      <c r="K427" s="48">
        <f>I427*1.15</f>
        <v>219.18563885972273</v>
      </c>
      <c r="L427" s="49">
        <f>K427-C427</f>
        <v>13.70563885972274</v>
      </c>
      <c r="M427" s="50">
        <f>L427/C427</f>
        <v>6.6700597915722901E-2</v>
      </c>
      <c r="Q427" s="54">
        <v>0</v>
      </c>
      <c r="R427" s="55">
        <v>17.294</v>
      </c>
      <c r="S427" s="55">
        <v>17.689900000000002</v>
      </c>
      <c r="T427" s="56">
        <f t="shared" si="82"/>
        <v>0</v>
      </c>
      <c r="U427" s="57">
        <v>0.75</v>
      </c>
      <c r="V427" s="58">
        <v>96.2</v>
      </c>
      <c r="W427" s="58">
        <v>103.5</v>
      </c>
      <c r="X427" s="59">
        <f t="shared" si="83"/>
        <v>0.80691268191268195</v>
      </c>
      <c r="Y427" s="60">
        <v>0.16</v>
      </c>
      <c r="Z427" s="61">
        <v>92</v>
      </c>
      <c r="AA427" s="61">
        <v>103.4</v>
      </c>
      <c r="AB427" s="62">
        <f t="shared" si="84"/>
        <v>0.17982608695652175</v>
      </c>
      <c r="AC427" s="63">
        <v>0.09</v>
      </c>
      <c r="AD427" s="64">
        <v>98.7</v>
      </c>
      <c r="AE427" s="65">
        <v>100.6</v>
      </c>
      <c r="AF427" s="66">
        <f t="shared" si="85"/>
        <v>9.1732522796352578E-2</v>
      </c>
      <c r="AG427" s="67">
        <v>0</v>
      </c>
      <c r="AH427" s="68">
        <v>90.4</v>
      </c>
      <c r="AI427" s="68">
        <v>104.3</v>
      </c>
      <c r="AJ427" s="69">
        <f t="shared" si="86"/>
        <v>0</v>
      </c>
      <c r="AK427" s="70">
        <v>0</v>
      </c>
      <c r="AL427" s="71">
        <v>158.5</v>
      </c>
      <c r="AM427" s="71">
        <v>181</v>
      </c>
      <c r="AN427" s="72">
        <f t="shared" si="87"/>
        <v>0</v>
      </c>
      <c r="AO427" s="73">
        <f t="shared" si="88"/>
        <v>1</v>
      </c>
    </row>
    <row r="428" spans="1:41" x14ac:dyDescent="0.35">
      <c r="A428" s="48" t="s">
        <v>453</v>
      </c>
      <c r="B428" s="48" t="s">
        <v>896</v>
      </c>
      <c r="C428" s="48">
        <v>205.48</v>
      </c>
      <c r="D428" s="48">
        <f>C428/1.15</f>
        <v>178.67826086956524</v>
      </c>
      <c r="E428" s="48"/>
      <c r="F428" s="48">
        <f t="shared" si="78"/>
        <v>151.87652173913045</v>
      </c>
      <c r="G428" s="48">
        <f t="shared" si="79"/>
        <v>1.0784712916655563</v>
      </c>
      <c r="H428" s="48">
        <f t="shared" si="80"/>
        <v>26.801739130434786</v>
      </c>
      <c r="I428" s="48">
        <f t="shared" si="81"/>
        <v>190.59620770410675</v>
      </c>
      <c r="J428" s="48"/>
      <c r="K428" s="48">
        <f>I428*1.15</f>
        <v>219.18563885972273</v>
      </c>
      <c r="L428" s="49">
        <f>K428-C428</f>
        <v>13.70563885972274</v>
      </c>
      <c r="M428" s="50">
        <f>L428/C428</f>
        <v>6.6700597915722901E-2</v>
      </c>
      <c r="Q428" s="54">
        <v>0</v>
      </c>
      <c r="R428" s="55">
        <v>17.294</v>
      </c>
      <c r="S428" s="55">
        <v>17.689900000000002</v>
      </c>
      <c r="T428" s="56">
        <f t="shared" si="82"/>
        <v>0</v>
      </c>
      <c r="U428" s="57">
        <v>0.75</v>
      </c>
      <c r="V428" s="58">
        <v>96.2</v>
      </c>
      <c r="W428" s="58">
        <v>103.5</v>
      </c>
      <c r="X428" s="59">
        <f t="shared" si="83"/>
        <v>0.80691268191268195</v>
      </c>
      <c r="Y428" s="60">
        <v>0.16</v>
      </c>
      <c r="Z428" s="61">
        <v>92</v>
      </c>
      <c r="AA428" s="61">
        <v>103.4</v>
      </c>
      <c r="AB428" s="62">
        <f t="shared" si="84"/>
        <v>0.17982608695652175</v>
      </c>
      <c r="AC428" s="63">
        <v>0.09</v>
      </c>
      <c r="AD428" s="64">
        <v>98.7</v>
      </c>
      <c r="AE428" s="65">
        <v>100.6</v>
      </c>
      <c r="AF428" s="66">
        <f t="shared" si="85"/>
        <v>9.1732522796352578E-2</v>
      </c>
      <c r="AG428" s="67">
        <v>0</v>
      </c>
      <c r="AH428" s="68">
        <v>90.4</v>
      </c>
      <c r="AI428" s="68">
        <v>104.3</v>
      </c>
      <c r="AJ428" s="69">
        <f t="shared" si="86"/>
        <v>0</v>
      </c>
      <c r="AK428" s="70">
        <v>0</v>
      </c>
      <c r="AL428" s="71">
        <v>158.5</v>
      </c>
      <c r="AM428" s="71">
        <v>181</v>
      </c>
      <c r="AN428" s="72">
        <f t="shared" si="87"/>
        <v>0</v>
      </c>
      <c r="AO428" s="73">
        <f t="shared" si="88"/>
        <v>1</v>
      </c>
    </row>
    <row r="429" spans="1:41" x14ac:dyDescent="0.35">
      <c r="A429" s="48" t="s">
        <v>454</v>
      </c>
      <c r="B429" s="48" t="s">
        <v>896</v>
      </c>
      <c r="C429" s="48">
        <v>205.48</v>
      </c>
      <c r="D429" s="48">
        <f>C429/1.15</f>
        <v>178.67826086956524</v>
      </c>
      <c r="E429" s="48"/>
      <c r="F429" s="48">
        <f t="shared" si="78"/>
        <v>151.87652173913045</v>
      </c>
      <c r="G429" s="48">
        <f t="shared" si="79"/>
        <v>1.0784712916655563</v>
      </c>
      <c r="H429" s="48">
        <f t="shared" si="80"/>
        <v>26.801739130434786</v>
      </c>
      <c r="I429" s="48">
        <f t="shared" si="81"/>
        <v>190.59620770410675</v>
      </c>
      <c r="J429" s="48"/>
      <c r="K429" s="48">
        <f>I429*1.15</f>
        <v>219.18563885972273</v>
      </c>
      <c r="L429" s="49">
        <f>K429-C429</f>
        <v>13.70563885972274</v>
      </c>
      <c r="M429" s="50">
        <f>L429/C429</f>
        <v>6.6700597915722901E-2</v>
      </c>
      <c r="Q429" s="54">
        <v>0</v>
      </c>
      <c r="R429" s="55">
        <v>17.294</v>
      </c>
      <c r="S429" s="55">
        <v>17.689900000000002</v>
      </c>
      <c r="T429" s="56">
        <f t="shared" si="82"/>
        <v>0</v>
      </c>
      <c r="U429" s="57">
        <v>0.75</v>
      </c>
      <c r="V429" s="58">
        <v>96.2</v>
      </c>
      <c r="W429" s="58">
        <v>103.5</v>
      </c>
      <c r="X429" s="59">
        <f t="shared" si="83"/>
        <v>0.80691268191268195</v>
      </c>
      <c r="Y429" s="60">
        <v>0.16</v>
      </c>
      <c r="Z429" s="61">
        <v>92</v>
      </c>
      <c r="AA429" s="61">
        <v>103.4</v>
      </c>
      <c r="AB429" s="62">
        <f t="shared" si="84"/>
        <v>0.17982608695652175</v>
      </c>
      <c r="AC429" s="63">
        <v>0.09</v>
      </c>
      <c r="AD429" s="64">
        <v>98.7</v>
      </c>
      <c r="AE429" s="65">
        <v>100.6</v>
      </c>
      <c r="AF429" s="66">
        <f t="shared" si="85"/>
        <v>9.1732522796352578E-2</v>
      </c>
      <c r="AG429" s="67">
        <v>0</v>
      </c>
      <c r="AH429" s="68">
        <v>90.4</v>
      </c>
      <c r="AI429" s="68">
        <v>104.3</v>
      </c>
      <c r="AJ429" s="69">
        <f t="shared" si="86"/>
        <v>0</v>
      </c>
      <c r="AK429" s="70">
        <v>0</v>
      </c>
      <c r="AL429" s="71">
        <v>158.5</v>
      </c>
      <c r="AM429" s="71">
        <v>181</v>
      </c>
      <c r="AN429" s="72">
        <f t="shared" si="87"/>
        <v>0</v>
      </c>
      <c r="AO429" s="73">
        <f t="shared" si="88"/>
        <v>1</v>
      </c>
    </row>
    <row r="430" spans="1:41" x14ac:dyDescent="0.35">
      <c r="A430" s="48" t="s">
        <v>455</v>
      </c>
      <c r="B430" s="48" t="s">
        <v>896</v>
      </c>
      <c r="C430" s="48">
        <v>205.48</v>
      </c>
      <c r="D430" s="48">
        <f>C430/1.15</f>
        <v>178.67826086956524</v>
      </c>
      <c r="E430" s="48"/>
      <c r="F430" s="48">
        <f t="shared" si="78"/>
        <v>151.87652173913045</v>
      </c>
      <c r="G430" s="48">
        <f t="shared" si="79"/>
        <v>1.0784712916655563</v>
      </c>
      <c r="H430" s="48">
        <f t="shared" si="80"/>
        <v>26.801739130434786</v>
      </c>
      <c r="I430" s="48">
        <f t="shared" si="81"/>
        <v>190.59620770410675</v>
      </c>
      <c r="J430" s="48"/>
      <c r="K430" s="48">
        <f>I430*1.15</f>
        <v>219.18563885972273</v>
      </c>
      <c r="L430" s="49">
        <f>K430-C430</f>
        <v>13.70563885972274</v>
      </c>
      <c r="M430" s="50">
        <f>L430/C430</f>
        <v>6.6700597915722901E-2</v>
      </c>
      <c r="Q430" s="54">
        <v>0</v>
      </c>
      <c r="R430" s="55">
        <v>17.294</v>
      </c>
      <c r="S430" s="55">
        <v>17.689900000000002</v>
      </c>
      <c r="T430" s="56">
        <f t="shared" si="82"/>
        <v>0</v>
      </c>
      <c r="U430" s="57">
        <v>0.75</v>
      </c>
      <c r="V430" s="58">
        <v>96.2</v>
      </c>
      <c r="W430" s="58">
        <v>103.5</v>
      </c>
      <c r="X430" s="59">
        <f t="shared" si="83"/>
        <v>0.80691268191268195</v>
      </c>
      <c r="Y430" s="60">
        <v>0.16</v>
      </c>
      <c r="Z430" s="61">
        <v>92</v>
      </c>
      <c r="AA430" s="61">
        <v>103.4</v>
      </c>
      <c r="AB430" s="62">
        <f t="shared" si="84"/>
        <v>0.17982608695652175</v>
      </c>
      <c r="AC430" s="63">
        <v>0.09</v>
      </c>
      <c r="AD430" s="64">
        <v>98.7</v>
      </c>
      <c r="AE430" s="65">
        <v>100.6</v>
      </c>
      <c r="AF430" s="66">
        <f t="shared" si="85"/>
        <v>9.1732522796352578E-2</v>
      </c>
      <c r="AG430" s="67">
        <v>0</v>
      </c>
      <c r="AH430" s="68">
        <v>90.4</v>
      </c>
      <c r="AI430" s="68">
        <v>104.3</v>
      </c>
      <c r="AJ430" s="69">
        <f t="shared" si="86"/>
        <v>0</v>
      </c>
      <c r="AK430" s="70">
        <v>0</v>
      </c>
      <c r="AL430" s="71">
        <v>158.5</v>
      </c>
      <c r="AM430" s="71">
        <v>181</v>
      </c>
      <c r="AN430" s="72">
        <f t="shared" si="87"/>
        <v>0</v>
      </c>
      <c r="AO430" s="73">
        <f t="shared" si="88"/>
        <v>1</v>
      </c>
    </row>
    <row r="431" spans="1:41" x14ac:dyDescent="0.35">
      <c r="A431" s="48" t="s">
        <v>456</v>
      </c>
      <c r="B431" s="48" t="s">
        <v>896</v>
      </c>
      <c r="C431" s="48">
        <v>205.48</v>
      </c>
      <c r="D431" s="48">
        <f>C431/1.15</f>
        <v>178.67826086956524</v>
      </c>
      <c r="E431" s="48"/>
      <c r="F431" s="48">
        <f t="shared" si="78"/>
        <v>151.87652173913045</v>
      </c>
      <c r="G431" s="48">
        <f t="shared" si="79"/>
        <v>1.0784712916655563</v>
      </c>
      <c r="H431" s="48">
        <f t="shared" si="80"/>
        <v>26.801739130434786</v>
      </c>
      <c r="I431" s="48">
        <f t="shared" si="81"/>
        <v>190.59620770410675</v>
      </c>
      <c r="J431" s="48"/>
      <c r="K431" s="48">
        <f>I431*1.15</f>
        <v>219.18563885972273</v>
      </c>
      <c r="L431" s="49">
        <f>K431-C431</f>
        <v>13.70563885972274</v>
      </c>
      <c r="M431" s="50">
        <f>L431/C431</f>
        <v>6.6700597915722901E-2</v>
      </c>
      <c r="Q431" s="54">
        <v>0</v>
      </c>
      <c r="R431" s="55">
        <v>17.294</v>
      </c>
      <c r="S431" s="55">
        <v>17.689900000000002</v>
      </c>
      <c r="T431" s="56">
        <f t="shared" si="82"/>
        <v>0</v>
      </c>
      <c r="U431" s="57">
        <v>0.75</v>
      </c>
      <c r="V431" s="58">
        <v>96.2</v>
      </c>
      <c r="W431" s="58">
        <v>103.5</v>
      </c>
      <c r="X431" s="59">
        <f t="shared" si="83"/>
        <v>0.80691268191268195</v>
      </c>
      <c r="Y431" s="60">
        <v>0.16</v>
      </c>
      <c r="Z431" s="61">
        <v>92</v>
      </c>
      <c r="AA431" s="61">
        <v>103.4</v>
      </c>
      <c r="AB431" s="62">
        <f t="shared" si="84"/>
        <v>0.17982608695652175</v>
      </c>
      <c r="AC431" s="63">
        <v>0.09</v>
      </c>
      <c r="AD431" s="64">
        <v>98.7</v>
      </c>
      <c r="AE431" s="65">
        <v>100.6</v>
      </c>
      <c r="AF431" s="66">
        <f t="shared" si="85"/>
        <v>9.1732522796352578E-2</v>
      </c>
      <c r="AG431" s="67">
        <v>0</v>
      </c>
      <c r="AH431" s="68">
        <v>90.4</v>
      </c>
      <c r="AI431" s="68">
        <v>104.3</v>
      </c>
      <c r="AJ431" s="69">
        <f t="shared" si="86"/>
        <v>0</v>
      </c>
      <c r="AK431" s="70">
        <v>0</v>
      </c>
      <c r="AL431" s="71">
        <v>158.5</v>
      </c>
      <c r="AM431" s="71">
        <v>181</v>
      </c>
      <c r="AN431" s="72">
        <f t="shared" si="87"/>
        <v>0</v>
      </c>
      <c r="AO431" s="73">
        <f t="shared" si="88"/>
        <v>1</v>
      </c>
    </row>
    <row r="432" spans="1:41" x14ac:dyDescent="0.35">
      <c r="A432" s="48" t="s">
        <v>457</v>
      </c>
      <c r="B432" s="48" t="s">
        <v>896</v>
      </c>
      <c r="C432" s="48">
        <v>205.48</v>
      </c>
      <c r="D432" s="48">
        <f>C432/1.15</f>
        <v>178.67826086956524</v>
      </c>
      <c r="E432" s="48"/>
      <c r="F432" s="48">
        <f t="shared" si="78"/>
        <v>151.87652173913045</v>
      </c>
      <c r="G432" s="48">
        <f t="shared" si="79"/>
        <v>1.0784712916655563</v>
      </c>
      <c r="H432" s="48">
        <f t="shared" si="80"/>
        <v>26.801739130434786</v>
      </c>
      <c r="I432" s="48">
        <f t="shared" si="81"/>
        <v>190.59620770410675</v>
      </c>
      <c r="J432" s="48"/>
      <c r="K432" s="48">
        <f>I432*1.15</f>
        <v>219.18563885972273</v>
      </c>
      <c r="L432" s="49">
        <f>K432-C432</f>
        <v>13.70563885972274</v>
      </c>
      <c r="M432" s="50">
        <f>L432/C432</f>
        <v>6.6700597915722901E-2</v>
      </c>
      <c r="Q432" s="54">
        <v>0</v>
      </c>
      <c r="R432" s="55">
        <v>17.294</v>
      </c>
      <c r="S432" s="55">
        <v>17.689900000000002</v>
      </c>
      <c r="T432" s="56">
        <f t="shared" si="82"/>
        <v>0</v>
      </c>
      <c r="U432" s="57">
        <v>0.75</v>
      </c>
      <c r="V432" s="58">
        <v>96.2</v>
      </c>
      <c r="W432" s="58">
        <v>103.5</v>
      </c>
      <c r="X432" s="59">
        <f t="shared" si="83"/>
        <v>0.80691268191268195</v>
      </c>
      <c r="Y432" s="60">
        <v>0.16</v>
      </c>
      <c r="Z432" s="61">
        <v>92</v>
      </c>
      <c r="AA432" s="61">
        <v>103.4</v>
      </c>
      <c r="AB432" s="62">
        <f t="shared" si="84"/>
        <v>0.17982608695652175</v>
      </c>
      <c r="AC432" s="63">
        <v>0.09</v>
      </c>
      <c r="AD432" s="64">
        <v>98.7</v>
      </c>
      <c r="AE432" s="65">
        <v>100.6</v>
      </c>
      <c r="AF432" s="66">
        <f t="shared" si="85"/>
        <v>9.1732522796352578E-2</v>
      </c>
      <c r="AG432" s="67">
        <v>0</v>
      </c>
      <c r="AH432" s="68">
        <v>90.4</v>
      </c>
      <c r="AI432" s="68">
        <v>104.3</v>
      </c>
      <c r="AJ432" s="69">
        <f t="shared" si="86"/>
        <v>0</v>
      </c>
      <c r="AK432" s="70">
        <v>0</v>
      </c>
      <c r="AL432" s="71">
        <v>158.5</v>
      </c>
      <c r="AM432" s="71">
        <v>181</v>
      </c>
      <c r="AN432" s="72">
        <f t="shared" si="87"/>
        <v>0</v>
      </c>
      <c r="AO432" s="73">
        <f t="shared" si="88"/>
        <v>1</v>
      </c>
    </row>
    <row r="433" spans="1:41" x14ac:dyDescent="0.35">
      <c r="A433" s="48" t="s">
        <v>458</v>
      </c>
      <c r="B433" s="48" t="s">
        <v>896</v>
      </c>
      <c r="C433" s="48">
        <v>193.25</v>
      </c>
      <c r="D433" s="48">
        <f>C433/1.15</f>
        <v>168.04347826086959</v>
      </c>
      <c r="E433" s="48"/>
      <c r="F433" s="48">
        <f t="shared" si="78"/>
        <v>142.83695652173915</v>
      </c>
      <c r="G433" s="48">
        <f t="shared" si="79"/>
        <v>1.0784712916655563</v>
      </c>
      <c r="H433" s="48">
        <f t="shared" si="80"/>
        <v>25.206521739130437</v>
      </c>
      <c r="I433" s="48">
        <f t="shared" si="81"/>
        <v>179.25207873670738</v>
      </c>
      <c r="J433" s="48"/>
      <c r="K433" s="48">
        <f>I433*1.15</f>
        <v>206.13989054721347</v>
      </c>
      <c r="L433" s="49">
        <f>K433-C433</f>
        <v>12.889890547213469</v>
      </c>
      <c r="M433" s="50">
        <f>L433/C433</f>
        <v>6.6700597915722998E-2</v>
      </c>
      <c r="Q433" s="54">
        <v>0</v>
      </c>
      <c r="R433" s="55">
        <v>17.294</v>
      </c>
      <c r="S433" s="55">
        <v>17.689900000000002</v>
      </c>
      <c r="T433" s="56">
        <f t="shared" si="82"/>
        <v>0</v>
      </c>
      <c r="U433" s="57">
        <v>0.75</v>
      </c>
      <c r="V433" s="58">
        <v>96.2</v>
      </c>
      <c r="W433" s="58">
        <v>103.5</v>
      </c>
      <c r="X433" s="59">
        <f t="shared" si="83"/>
        <v>0.80691268191268195</v>
      </c>
      <c r="Y433" s="60">
        <v>0.16</v>
      </c>
      <c r="Z433" s="61">
        <v>92</v>
      </c>
      <c r="AA433" s="61">
        <v>103.4</v>
      </c>
      <c r="AB433" s="62">
        <f t="shared" si="84"/>
        <v>0.17982608695652175</v>
      </c>
      <c r="AC433" s="63">
        <v>0.09</v>
      </c>
      <c r="AD433" s="64">
        <v>98.7</v>
      </c>
      <c r="AE433" s="65">
        <v>100.6</v>
      </c>
      <c r="AF433" s="66">
        <f t="shared" si="85"/>
        <v>9.1732522796352578E-2</v>
      </c>
      <c r="AG433" s="67">
        <v>0</v>
      </c>
      <c r="AH433" s="68">
        <v>90.4</v>
      </c>
      <c r="AI433" s="68">
        <v>104.3</v>
      </c>
      <c r="AJ433" s="69">
        <f t="shared" si="86"/>
        <v>0</v>
      </c>
      <c r="AK433" s="70">
        <v>0</v>
      </c>
      <c r="AL433" s="71">
        <v>158.5</v>
      </c>
      <c r="AM433" s="71">
        <v>181</v>
      </c>
      <c r="AN433" s="72">
        <f t="shared" si="87"/>
        <v>0</v>
      </c>
      <c r="AO433" s="73">
        <f t="shared" si="88"/>
        <v>1</v>
      </c>
    </row>
    <row r="434" spans="1:41" x14ac:dyDescent="0.35">
      <c r="A434" s="48" t="s">
        <v>459</v>
      </c>
      <c r="B434" s="48" t="s">
        <v>896</v>
      </c>
      <c r="C434" s="48">
        <v>193.25</v>
      </c>
      <c r="D434" s="48">
        <f>C434/1.15</f>
        <v>168.04347826086959</v>
      </c>
      <c r="E434" s="48"/>
      <c r="F434" s="48">
        <f t="shared" si="78"/>
        <v>142.83695652173915</v>
      </c>
      <c r="G434" s="48">
        <f t="shared" si="79"/>
        <v>1.0784712916655563</v>
      </c>
      <c r="H434" s="48">
        <f t="shared" si="80"/>
        <v>25.206521739130437</v>
      </c>
      <c r="I434" s="48">
        <f t="shared" si="81"/>
        <v>179.25207873670738</v>
      </c>
      <c r="J434" s="48"/>
      <c r="K434" s="48">
        <f>I434*1.15</f>
        <v>206.13989054721347</v>
      </c>
      <c r="L434" s="49">
        <f>K434-C434</f>
        <v>12.889890547213469</v>
      </c>
      <c r="M434" s="50">
        <f>L434/C434</f>
        <v>6.6700597915722998E-2</v>
      </c>
      <c r="Q434" s="54">
        <v>0</v>
      </c>
      <c r="R434" s="55">
        <v>17.294</v>
      </c>
      <c r="S434" s="55">
        <v>17.689900000000002</v>
      </c>
      <c r="T434" s="56">
        <f t="shared" si="82"/>
        <v>0</v>
      </c>
      <c r="U434" s="57">
        <v>0.75</v>
      </c>
      <c r="V434" s="58">
        <v>96.2</v>
      </c>
      <c r="W434" s="58">
        <v>103.5</v>
      </c>
      <c r="X434" s="59">
        <f t="shared" si="83"/>
        <v>0.80691268191268195</v>
      </c>
      <c r="Y434" s="60">
        <v>0.16</v>
      </c>
      <c r="Z434" s="61">
        <v>92</v>
      </c>
      <c r="AA434" s="61">
        <v>103.4</v>
      </c>
      <c r="AB434" s="62">
        <f t="shared" si="84"/>
        <v>0.17982608695652175</v>
      </c>
      <c r="AC434" s="63">
        <v>0.09</v>
      </c>
      <c r="AD434" s="64">
        <v>98.7</v>
      </c>
      <c r="AE434" s="65">
        <v>100.6</v>
      </c>
      <c r="AF434" s="66">
        <f t="shared" si="85"/>
        <v>9.1732522796352578E-2</v>
      </c>
      <c r="AG434" s="67">
        <v>0</v>
      </c>
      <c r="AH434" s="68">
        <v>90.4</v>
      </c>
      <c r="AI434" s="68">
        <v>104.3</v>
      </c>
      <c r="AJ434" s="69">
        <f t="shared" si="86"/>
        <v>0</v>
      </c>
      <c r="AK434" s="70">
        <v>0</v>
      </c>
      <c r="AL434" s="71">
        <v>158.5</v>
      </c>
      <c r="AM434" s="71">
        <v>181</v>
      </c>
      <c r="AN434" s="72">
        <f t="shared" si="87"/>
        <v>0</v>
      </c>
      <c r="AO434" s="73">
        <f t="shared" si="88"/>
        <v>1</v>
      </c>
    </row>
    <row r="435" spans="1:41" x14ac:dyDescent="0.35">
      <c r="A435" s="48" t="s">
        <v>460</v>
      </c>
      <c r="B435" s="48" t="s">
        <v>896</v>
      </c>
      <c r="C435" s="48">
        <v>193.25</v>
      </c>
      <c r="D435" s="48">
        <f>C435/1.15</f>
        <v>168.04347826086959</v>
      </c>
      <c r="E435" s="48"/>
      <c r="F435" s="48">
        <f t="shared" si="78"/>
        <v>142.83695652173915</v>
      </c>
      <c r="G435" s="48">
        <f t="shared" si="79"/>
        <v>1.0784712916655563</v>
      </c>
      <c r="H435" s="48">
        <f t="shared" si="80"/>
        <v>25.206521739130437</v>
      </c>
      <c r="I435" s="48">
        <f t="shared" si="81"/>
        <v>179.25207873670738</v>
      </c>
      <c r="J435" s="48"/>
      <c r="K435" s="48">
        <f>I435*1.15</f>
        <v>206.13989054721347</v>
      </c>
      <c r="L435" s="49">
        <f>K435-C435</f>
        <v>12.889890547213469</v>
      </c>
      <c r="M435" s="50">
        <f>L435/C435</f>
        <v>6.6700597915722998E-2</v>
      </c>
      <c r="Q435" s="54">
        <v>0</v>
      </c>
      <c r="R435" s="55">
        <v>17.294</v>
      </c>
      <c r="S435" s="55">
        <v>17.689900000000002</v>
      </c>
      <c r="T435" s="56">
        <f t="shared" si="82"/>
        <v>0</v>
      </c>
      <c r="U435" s="57">
        <v>0.75</v>
      </c>
      <c r="V435" s="58">
        <v>96.2</v>
      </c>
      <c r="W435" s="58">
        <v>103.5</v>
      </c>
      <c r="X435" s="59">
        <f t="shared" si="83"/>
        <v>0.80691268191268195</v>
      </c>
      <c r="Y435" s="60">
        <v>0.16</v>
      </c>
      <c r="Z435" s="61">
        <v>92</v>
      </c>
      <c r="AA435" s="61">
        <v>103.4</v>
      </c>
      <c r="AB435" s="62">
        <f t="shared" si="84"/>
        <v>0.17982608695652175</v>
      </c>
      <c r="AC435" s="63">
        <v>0.09</v>
      </c>
      <c r="AD435" s="64">
        <v>98.7</v>
      </c>
      <c r="AE435" s="65">
        <v>100.6</v>
      </c>
      <c r="AF435" s="66">
        <f t="shared" si="85"/>
        <v>9.1732522796352578E-2</v>
      </c>
      <c r="AG435" s="67">
        <v>0</v>
      </c>
      <c r="AH435" s="68">
        <v>90.4</v>
      </c>
      <c r="AI435" s="68">
        <v>104.3</v>
      </c>
      <c r="AJ435" s="69">
        <f t="shared" si="86"/>
        <v>0</v>
      </c>
      <c r="AK435" s="70">
        <v>0</v>
      </c>
      <c r="AL435" s="71">
        <v>158.5</v>
      </c>
      <c r="AM435" s="71">
        <v>181</v>
      </c>
      <c r="AN435" s="72">
        <f t="shared" si="87"/>
        <v>0</v>
      </c>
      <c r="AO435" s="73">
        <f t="shared" si="88"/>
        <v>1</v>
      </c>
    </row>
    <row r="436" spans="1:41" x14ac:dyDescent="0.35">
      <c r="A436" s="48" t="s">
        <v>461</v>
      </c>
      <c r="B436" s="48" t="s">
        <v>896</v>
      </c>
      <c r="C436" s="48">
        <v>193.25</v>
      </c>
      <c r="D436" s="48">
        <f>C436/1.15</f>
        <v>168.04347826086959</v>
      </c>
      <c r="E436" s="48"/>
      <c r="F436" s="48">
        <f t="shared" si="78"/>
        <v>142.83695652173915</v>
      </c>
      <c r="G436" s="48">
        <f t="shared" si="79"/>
        <v>1.0784712916655563</v>
      </c>
      <c r="H436" s="48">
        <f t="shared" si="80"/>
        <v>25.206521739130437</v>
      </c>
      <c r="I436" s="48">
        <f t="shared" si="81"/>
        <v>179.25207873670738</v>
      </c>
      <c r="J436" s="48"/>
      <c r="K436" s="48">
        <f>I436*1.15</f>
        <v>206.13989054721347</v>
      </c>
      <c r="L436" s="49">
        <f>K436-C436</f>
        <v>12.889890547213469</v>
      </c>
      <c r="M436" s="50">
        <f>L436/C436</f>
        <v>6.6700597915722998E-2</v>
      </c>
      <c r="Q436" s="54">
        <v>0</v>
      </c>
      <c r="R436" s="55">
        <v>17.294</v>
      </c>
      <c r="S436" s="55">
        <v>17.689900000000002</v>
      </c>
      <c r="T436" s="56">
        <f t="shared" si="82"/>
        <v>0</v>
      </c>
      <c r="U436" s="57">
        <v>0.75</v>
      </c>
      <c r="V436" s="58">
        <v>96.2</v>
      </c>
      <c r="W436" s="58">
        <v>103.5</v>
      </c>
      <c r="X436" s="59">
        <f t="shared" si="83"/>
        <v>0.80691268191268195</v>
      </c>
      <c r="Y436" s="60">
        <v>0.16</v>
      </c>
      <c r="Z436" s="61">
        <v>92</v>
      </c>
      <c r="AA436" s="61">
        <v>103.4</v>
      </c>
      <c r="AB436" s="62">
        <f t="shared" si="84"/>
        <v>0.17982608695652175</v>
      </c>
      <c r="AC436" s="63">
        <v>0.09</v>
      </c>
      <c r="AD436" s="64">
        <v>98.7</v>
      </c>
      <c r="AE436" s="65">
        <v>100.6</v>
      </c>
      <c r="AF436" s="66">
        <f t="shared" si="85"/>
        <v>9.1732522796352578E-2</v>
      </c>
      <c r="AG436" s="67">
        <v>0</v>
      </c>
      <c r="AH436" s="68">
        <v>90.4</v>
      </c>
      <c r="AI436" s="68">
        <v>104.3</v>
      </c>
      <c r="AJ436" s="69">
        <f t="shared" si="86"/>
        <v>0</v>
      </c>
      <c r="AK436" s="70">
        <v>0</v>
      </c>
      <c r="AL436" s="71">
        <v>158.5</v>
      </c>
      <c r="AM436" s="71">
        <v>181</v>
      </c>
      <c r="AN436" s="72">
        <f t="shared" si="87"/>
        <v>0</v>
      </c>
      <c r="AO436" s="73">
        <f t="shared" si="88"/>
        <v>1</v>
      </c>
    </row>
    <row r="437" spans="1:41" x14ac:dyDescent="0.35">
      <c r="A437" s="48" t="s">
        <v>462</v>
      </c>
      <c r="B437" s="48" t="s">
        <v>896</v>
      </c>
      <c r="C437" s="48">
        <v>193.25</v>
      </c>
      <c r="D437" s="48">
        <f>C437/1.15</f>
        <v>168.04347826086959</v>
      </c>
      <c r="E437" s="48"/>
      <c r="F437" s="48">
        <f t="shared" si="78"/>
        <v>142.83695652173915</v>
      </c>
      <c r="G437" s="48">
        <f t="shared" si="79"/>
        <v>1.0784712916655563</v>
      </c>
      <c r="H437" s="48">
        <f t="shared" si="80"/>
        <v>25.206521739130437</v>
      </c>
      <c r="I437" s="48">
        <f t="shared" si="81"/>
        <v>179.25207873670738</v>
      </c>
      <c r="J437" s="48"/>
      <c r="K437" s="48">
        <f>I437*1.15</f>
        <v>206.13989054721347</v>
      </c>
      <c r="L437" s="49">
        <f>K437-C437</f>
        <v>12.889890547213469</v>
      </c>
      <c r="M437" s="50">
        <f>L437/C437</f>
        <v>6.6700597915722998E-2</v>
      </c>
      <c r="Q437" s="54">
        <v>0</v>
      </c>
      <c r="R437" s="55">
        <v>17.294</v>
      </c>
      <c r="S437" s="55">
        <v>17.689900000000002</v>
      </c>
      <c r="T437" s="56">
        <f t="shared" si="82"/>
        <v>0</v>
      </c>
      <c r="U437" s="57">
        <v>0.75</v>
      </c>
      <c r="V437" s="58">
        <v>96.2</v>
      </c>
      <c r="W437" s="58">
        <v>103.5</v>
      </c>
      <c r="X437" s="59">
        <f t="shared" si="83"/>
        <v>0.80691268191268195</v>
      </c>
      <c r="Y437" s="60">
        <v>0.16</v>
      </c>
      <c r="Z437" s="61">
        <v>92</v>
      </c>
      <c r="AA437" s="61">
        <v>103.4</v>
      </c>
      <c r="AB437" s="62">
        <f t="shared" si="84"/>
        <v>0.17982608695652175</v>
      </c>
      <c r="AC437" s="63">
        <v>0.09</v>
      </c>
      <c r="AD437" s="64">
        <v>98.7</v>
      </c>
      <c r="AE437" s="65">
        <v>100.6</v>
      </c>
      <c r="AF437" s="66">
        <f t="shared" si="85"/>
        <v>9.1732522796352578E-2</v>
      </c>
      <c r="AG437" s="67">
        <v>0</v>
      </c>
      <c r="AH437" s="68">
        <v>90.4</v>
      </c>
      <c r="AI437" s="68">
        <v>104.3</v>
      </c>
      <c r="AJ437" s="69">
        <f t="shared" si="86"/>
        <v>0</v>
      </c>
      <c r="AK437" s="70">
        <v>0</v>
      </c>
      <c r="AL437" s="71">
        <v>158.5</v>
      </c>
      <c r="AM437" s="71">
        <v>181</v>
      </c>
      <c r="AN437" s="72">
        <f t="shared" si="87"/>
        <v>0</v>
      </c>
      <c r="AO437" s="73">
        <f t="shared" si="88"/>
        <v>1</v>
      </c>
    </row>
    <row r="438" spans="1:41" x14ac:dyDescent="0.35">
      <c r="A438" s="48" t="s">
        <v>463</v>
      </c>
      <c r="B438" s="48" t="s">
        <v>896</v>
      </c>
      <c r="C438" s="48">
        <v>193.25</v>
      </c>
      <c r="D438" s="48">
        <f>C438/1.15</f>
        <v>168.04347826086959</v>
      </c>
      <c r="E438" s="48"/>
      <c r="F438" s="48">
        <f t="shared" si="78"/>
        <v>142.83695652173915</v>
      </c>
      <c r="G438" s="48">
        <f t="shared" si="79"/>
        <v>1.0784712916655563</v>
      </c>
      <c r="H438" s="48">
        <f t="shared" si="80"/>
        <v>25.206521739130437</v>
      </c>
      <c r="I438" s="48">
        <f t="shared" si="81"/>
        <v>179.25207873670738</v>
      </c>
      <c r="J438" s="48"/>
      <c r="K438" s="48">
        <f>I438*1.15</f>
        <v>206.13989054721347</v>
      </c>
      <c r="L438" s="49">
        <f>K438-C438</f>
        <v>12.889890547213469</v>
      </c>
      <c r="M438" s="50">
        <f>L438/C438</f>
        <v>6.6700597915722998E-2</v>
      </c>
      <c r="Q438" s="54">
        <v>0</v>
      </c>
      <c r="R438" s="55">
        <v>17.294</v>
      </c>
      <c r="S438" s="55">
        <v>17.689900000000002</v>
      </c>
      <c r="T438" s="56">
        <f t="shared" si="82"/>
        <v>0</v>
      </c>
      <c r="U438" s="57">
        <v>0.75</v>
      </c>
      <c r="V438" s="58">
        <v>96.2</v>
      </c>
      <c r="W438" s="58">
        <v>103.5</v>
      </c>
      <c r="X438" s="59">
        <f t="shared" si="83"/>
        <v>0.80691268191268195</v>
      </c>
      <c r="Y438" s="60">
        <v>0.16</v>
      </c>
      <c r="Z438" s="61">
        <v>92</v>
      </c>
      <c r="AA438" s="61">
        <v>103.4</v>
      </c>
      <c r="AB438" s="62">
        <f t="shared" si="84"/>
        <v>0.17982608695652175</v>
      </c>
      <c r="AC438" s="63">
        <v>0.09</v>
      </c>
      <c r="AD438" s="64">
        <v>98.7</v>
      </c>
      <c r="AE438" s="65">
        <v>100.6</v>
      </c>
      <c r="AF438" s="66">
        <f t="shared" si="85"/>
        <v>9.1732522796352578E-2</v>
      </c>
      <c r="AG438" s="67">
        <v>0</v>
      </c>
      <c r="AH438" s="68">
        <v>90.4</v>
      </c>
      <c r="AI438" s="68">
        <v>104.3</v>
      </c>
      <c r="AJ438" s="69">
        <f t="shared" si="86"/>
        <v>0</v>
      </c>
      <c r="AK438" s="70">
        <v>0</v>
      </c>
      <c r="AL438" s="71">
        <v>158.5</v>
      </c>
      <c r="AM438" s="71">
        <v>181</v>
      </c>
      <c r="AN438" s="72">
        <f t="shared" si="87"/>
        <v>0</v>
      </c>
      <c r="AO438" s="73">
        <f t="shared" si="88"/>
        <v>1</v>
      </c>
    </row>
    <row r="439" spans="1:41" x14ac:dyDescent="0.35">
      <c r="A439" s="48" t="s">
        <v>464</v>
      </c>
      <c r="B439" s="48" t="s">
        <v>896</v>
      </c>
      <c r="C439" s="48">
        <v>193.25</v>
      </c>
      <c r="D439" s="48">
        <f>C439/1.15</f>
        <v>168.04347826086959</v>
      </c>
      <c r="E439" s="48"/>
      <c r="F439" s="48">
        <f t="shared" si="78"/>
        <v>142.83695652173915</v>
      </c>
      <c r="G439" s="48">
        <f t="shared" si="79"/>
        <v>1.0784712916655563</v>
      </c>
      <c r="H439" s="48">
        <f t="shared" si="80"/>
        <v>25.206521739130437</v>
      </c>
      <c r="I439" s="48">
        <f t="shared" si="81"/>
        <v>179.25207873670738</v>
      </c>
      <c r="J439" s="48"/>
      <c r="K439" s="48">
        <f>I439*1.15</f>
        <v>206.13989054721347</v>
      </c>
      <c r="L439" s="49">
        <f>K439-C439</f>
        <v>12.889890547213469</v>
      </c>
      <c r="M439" s="50">
        <f>L439/C439</f>
        <v>6.6700597915722998E-2</v>
      </c>
      <c r="Q439" s="54">
        <v>0</v>
      </c>
      <c r="R439" s="55">
        <v>17.294</v>
      </c>
      <c r="S439" s="55">
        <v>17.689900000000002</v>
      </c>
      <c r="T439" s="56">
        <f t="shared" si="82"/>
        <v>0</v>
      </c>
      <c r="U439" s="57">
        <v>0.75</v>
      </c>
      <c r="V439" s="58">
        <v>96.2</v>
      </c>
      <c r="W439" s="58">
        <v>103.5</v>
      </c>
      <c r="X439" s="59">
        <f t="shared" si="83"/>
        <v>0.80691268191268195</v>
      </c>
      <c r="Y439" s="60">
        <v>0.16</v>
      </c>
      <c r="Z439" s="61">
        <v>92</v>
      </c>
      <c r="AA439" s="61">
        <v>103.4</v>
      </c>
      <c r="AB439" s="62">
        <f t="shared" si="84"/>
        <v>0.17982608695652175</v>
      </c>
      <c r="AC439" s="63">
        <v>0.09</v>
      </c>
      <c r="AD439" s="64">
        <v>98.7</v>
      </c>
      <c r="AE439" s="65">
        <v>100.6</v>
      </c>
      <c r="AF439" s="66">
        <f t="shared" si="85"/>
        <v>9.1732522796352578E-2</v>
      </c>
      <c r="AG439" s="67">
        <v>0</v>
      </c>
      <c r="AH439" s="68">
        <v>90.4</v>
      </c>
      <c r="AI439" s="68">
        <v>104.3</v>
      </c>
      <c r="AJ439" s="69">
        <f t="shared" si="86"/>
        <v>0</v>
      </c>
      <c r="AK439" s="70">
        <v>0</v>
      </c>
      <c r="AL439" s="71">
        <v>158.5</v>
      </c>
      <c r="AM439" s="71">
        <v>181</v>
      </c>
      <c r="AN439" s="72">
        <f t="shared" si="87"/>
        <v>0</v>
      </c>
      <c r="AO439" s="73">
        <f t="shared" si="88"/>
        <v>1</v>
      </c>
    </row>
    <row r="440" spans="1:41" x14ac:dyDescent="0.35">
      <c r="A440" s="48" t="s">
        <v>465</v>
      </c>
      <c r="B440" s="48" t="s">
        <v>896</v>
      </c>
      <c r="C440" s="48">
        <v>193.25</v>
      </c>
      <c r="D440" s="48">
        <f>C440/1.15</f>
        <v>168.04347826086959</v>
      </c>
      <c r="E440" s="48"/>
      <c r="F440" s="48">
        <f t="shared" si="78"/>
        <v>142.83695652173915</v>
      </c>
      <c r="G440" s="48">
        <f t="shared" si="79"/>
        <v>1.0784712916655563</v>
      </c>
      <c r="H440" s="48">
        <f t="shared" si="80"/>
        <v>25.206521739130437</v>
      </c>
      <c r="I440" s="48">
        <f t="shared" si="81"/>
        <v>179.25207873670738</v>
      </c>
      <c r="J440" s="48"/>
      <c r="K440" s="48">
        <f>I440*1.15</f>
        <v>206.13989054721347</v>
      </c>
      <c r="L440" s="49">
        <f>K440-C440</f>
        <v>12.889890547213469</v>
      </c>
      <c r="M440" s="50">
        <f>L440/C440</f>
        <v>6.6700597915722998E-2</v>
      </c>
      <c r="Q440" s="54">
        <v>0</v>
      </c>
      <c r="R440" s="55">
        <v>17.294</v>
      </c>
      <c r="S440" s="55">
        <v>17.689900000000002</v>
      </c>
      <c r="T440" s="56">
        <f t="shared" si="82"/>
        <v>0</v>
      </c>
      <c r="U440" s="57">
        <v>0.75</v>
      </c>
      <c r="V440" s="58">
        <v>96.2</v>
      </c>
      <c r="W440" s="58">
        <v>103.5</v>
      </c>
      <c r="X440" s="59">
        <f t="shared" si="83"/>
        <v>0.80691268191268195</v>
      </c>
      <c r="Y440" s="60">
        <v>0.16</v>
      </c>
      <c r="Z440" s="61">
        <v>92</v>
      </c>
      <c r="AA440" s="61">
        <v>103.4</v>
      </c>
      <c r="AB440" s="62">
        <f t="shared" si="84"/>
        <v>0.17982608695652175</v>
      </c>
      <c r="AC440" s="63">
        <v>0.09</v>
      </c>
      <c r="AD440" s="64">
        <v>98.7</v>
      </c>
      <c r="AE440" s="65">
        <v>100.6</v>
      </c>
      <c r="AF440" s="66">
        <f t="shared" si="85"/>
        <v>9.1732522796352578E-2</v>
      </c>
      <c r="AG440" s="67">
        <v>0</v>
      </c>
      <c r="AH440" s="68">
        <v>90.4</v>
      </c>
      <c r="AI440" s="68">
        <v>104.3</v>
      </c>
      <c r="AJ440" s="69">
        <f t="shared" si="86"/>
        <v>0</v>
      </c>
      <c r="AK440" s="70">
        <v>0</v>
      </c>
      <c r="AL440" s="71">
        <v>158.5</v>
      </c>
      <c r="AM440" s="71">
        <v>181</v>
      </c>
      <c r="AN440" s="72">
        <f t="shared" si="87"/>
        <v>0</v>
      </c>
      <c r="AO440" s="73">
        <f t="shared" si="88"/>
        <v>1</v>
      </c>
    </row>
    <row r="441" spans="1:41" x14ac:dyDescent="0.35">
      <c r="A441" s="48" t="s">
        <v>466</v>
      </c>
      <c r="B441" s="48" t="s">
        <v>896</v>
      </c>
      <c r="C441" s="48">
        <v>193.25</v>
      </c>
      <c r="D441" s="48">
        <f>C441/1.15</f>
        <v>168.04347826086959</v>
      </c>
      <c r="E441" s="48"/>
      <c r="F441" s="48">
        <f t="shared" si="78"/>
        <v>142.83695652173915</v>
      </c>
      <c r="G441" s="48">
        <f t="shared" si="79"/>
        <v>1.0784712916655563</v>
      </c>
      <c r="H441" s="48">
        <f t="shared" si="80"/>
        <v>25.206521739130437</v>
      </c>
      <c r="I441" s="48">
        <f t="shared" si="81"/>
        <v>179.25207873670738</v>
      </c>
      <c r="J441" s="48"/>
      <c r="K441" s="48">
        <f>I441*1.15</f>
        <v>206.13989054721347</v>
      </c>
      <c r="L441" s="49">
        <f>K441-C441</f>
        <v>12.889890547213469</v>
      </c>
      <c r="M441" s="50">
        <f>L441/C441</f>
        <v>6.6700597915722998E-2</v>
      </c>
      <c r="Q441" s="54">
        <v>0</v>
      </c>
      <c r="R441" s="55">
        <v>17.294</v>
      </c>
      <c r="S441" s="55">
        <v>17.689900000000002</v>
      </c>
      <c r="T441" s="56">
        <f t="shared" si="82"/>
        <v>0</v>
      </c>
      <c r="U441" s="57">
        <v>0.75</v>
      </c>
      <c r="V441" s="58">
        <v>96.2</v>
      </c>
      <c r="W441" s="58">
        <v>103.5</v>
      </c>
      <c r="X441" s="59">
        <f t="shared" si="83"/>
        <v>0.80691268191268195</v>
      </c>
      <c r="Y441" s="60">
        <v>0.16</v>
      </c>
      <c r="Z441" s="61">
        <v>92</v>
      </c>
      <c r="AA441" s="61">
        <v>103.4</v>
      </c>
      <c r="AB441" s="62">
        <f t="shared" si="84"/>
        <v>0.17982608695652175</v>
      </c>
      <c r="AC441" s="63">
        <v>0.09</v>
      </c>
      <c r="AD441" s="64">
        <v>98.7</v>
      </c>
      <c r="AE441" s="65">
        <v>100.6</v>
      </c>
      <c r="AF441" s="66">
        <f t="shared" si="85"/>
        <v>9.1732522796352578E-2</v>
      </c>
      <c r="AG441" s="67">
        <v>0</v>
      </c>
      <c r="AH441" s="68">
        <v>90.4</v>
      </c>
      <c r="AI441" s="68">
        <v>104.3</v>
      </c>
      <c r="AJ441" s="69">
        <f t="shared" si="86"/>
        <v>0</v>
      </c>
      <c r="AK441" s="70">
        <v>0</v>
      </c>
      <c r="AL441" s="71">
        <v>158.5</v>
      </c>
      <c r="AM441" s="71">
        <v>181</v>
      </c>
      <c r="AN441" s="72">
        <f t="shared" si="87"/>
        <v>0</v>
      </c>
      <c r="AO441" s="73">
        <f t="shared" si="88"/>
        <v>1</v>
      </c>
    </row>
    <row r="442" spans="1:41" x14ac:dyDescent="0.35">
      <c r="A442" s="48" t="s">
        <v>467</v>
      </c>
      <c r="B442" s="48" t="s">
        <v>896</v>
      </c>
      <c r="C442" s="48">
        <v>205.48</v>
      </c>
      <c r="D442" s="48">
        <f>C442/1.15</f>
        <v>178.67826086956524</v>
      </c>
      <c r="E442" s="48"/>
      <c r="F442" s="48">
        <f t="shared" si="78"/>
        <v>151.87652173913045</v>
      </c>
      <c r="G442" s="48">
        <f t="shared" si="79"/>
        <v>1.0784712916655563</v>
      </c>
      <c r="H442" s="48">
        <f t="shared" si="80"/>
        <v>26.801739130434786</v>
      </c>
      <c r="I442" s="48">
        <f t="shared" si="81"/>
        <v>190.59620770410675</v>
      </c>
      <c r="J442" s="48"/>
      <c r="K442" s="48">
        <f>I442*1.15</f>
        <v>219.18563885972273</v>
      </c>
      <c r="L442" s="49">
        <f>K442-C442</f>
        <v>13.70563885972274</v>
      </c>
      <c r="M442" s="50">
        <f>L442/C442</f>
        <v>6.6700597915722901E-2</v>
      </c>
      <c r="Q442" s="54">
        <v>0</v>
      </c>
      <c r="R442" s="55">
        <v>17.294</v>
      </c>
      <c r="S442" s="55">
        <v>17.689900000000002</v>
      </c>
      <c r="T442" s="56">
        <f t="shared" si="82"/>
        <v>0</v>
      </c>
      <c r="U442" s="57">
        <v>0.75</v>
      </c>
      <c r="V442" s="58">
        <v>96.2</v>
      </c>
      <c r="W442" s="58">
        <v>103.5</v>
      </c>
      <c r="X442" s="59">
        <f t="shared" si="83"/>
        <v>0.80691268191268195</v>
      </c>
      <c r="Y442" s="60">
        <v>0.16</v>
      </c>
      <c r="Z442" s="61">
        <v>92</v>
      </c>
      <c r="AA442" s="61">
        <v>103.4</v>
      </c>
      <c r="AB442" s="62">
        <f t="shared" si="84"/>
        <v>0.17982608695652175</v>
      </c>
      <c r="AC442" s="63">
        <v>0.09</v>
      </c>
      <c r="AD442" s="64">
        <v>98.7</v>
      </c>
      <c r="AE442" s="65">
        <v>100.6</v>
      </c>
      <c r="AF442" s="66">
        <f t="shared" si="85"/>
        <v>9.1732522796352578E-2</v>
      </c>
      <c r="AG442" s="67">
        <v>0</v>
      </c>
      <c r="AH442" s="68">
        <v>90.4</v>
      </c>
      <c r="AI442" s="68">
        <v>104.3</v>
      </c>
      <c r="AJ442" s="69">
        <f t="shared" si="86"/>
        <v>0</v>
      </c>
      <c r="AK442" s="70">
        <v>0</v>
      </c>
      <c r="AL442" s="71">
        <v>158.5</v>
      </c>
      <c r="AM442" s="71">
        <v>181</v>
      </c>
      <c r="AN442" s="72">
        <f t="shared" si="87"/>
        <v>0</v>
      </c>
      <c r="AO442" s="73">
        <f t="shared" si="88"/>
        <v>1</v>
      </c>
    </row>
    <row r="443" spans="1:41" x14ac:dyDescent="0.35">
      <c r="A443" s="48" t="s">
        <v>468</v>
      </c>
      <c r="B443" s="48" t="s">
        <v>896</v>
      </c>
      <c r="C443" s="48">
        <v>205.48</v>
      </c>
      <c r="D443" s="48">
        <f>C443/1.15</f>
        <v>178.67826086956524</v>
      </c>
      <c r="E443" s="48"/>
      <c r="F443" s="48">
        <f t="shared" si="78"/>
        <v>151.87652173913045</v>
      </c>
      <c r="G443" s="48">
        <f t="shared" si="79"/>
        <v>1.0784712916655563</v>
      </c>
      <c r="H443" s="48">
        <f t="shared" si="80"/>
        <v>26.801739130434786</v>
      </c>
      <c r="I443" s="48">
        <f t="shared" si="81"/>
        <v>190.59620770410675</v>
      </c>
      <c r="J443" s="48"/>
      <c r="K443" s="48">
        <f>I443*1.15</f>
        <v>219.18563885972273</v>
      </c>
      <c r="L443" s="49">
        <f>K443-C443</f>
        <v>13.70563885972274</v>
      </c>
      <c r="M443" s="50">
        <f>L443/C443</f>
        <v>6.6700597915722901E-2</v>
      </c>
      <c r="Q443" s="54">
        <v>0</v>
      </c>
      <c r="R443" s="55">
        <v>17.294</v>
      </c>
      <c r="S443" s="55">
        <v>17.689900000000002</v>
      </c>
      <c r="T443" s="56">
        <f t="shared" si="82"/>
        <v>0</v>
      </c>
      <c r="U443" s="57">
        <v>0.75</v>
      </c>
      <c r="V443" s="58">
        <v>96.2</v>
      </c>
      <c r="W443" s="58">
        <v>103.5</v>
      </c>
      <c r="X443" s="59">
        <f t="shared" si="83"/>
        <v>0.80691268191268195</v>
      </c>
      <c r="Y443" s="60">
        <v>0.16</v>
      </c>
      <c r="Z443" s="61">
        <v>92</v>
      </c>
      <c r="AA443" s="61">
        <v>103.4</v>
      </c>
      <c r="AB443" s="62">
        <f t="shared" si="84"/>
        <v>0.17982608695652175</v>
      </c>
      <c r="AC443" s="63">
        <v>0.09</v>
      </c>
      <c r="AD443" s="64">
        <v>98.7</v>
      </c>
      <c r="AE443" s="65">
        <v>100.6</v>
      </c>
      <c r="AF443" s="66">
        <f t="shared" si="85"/>
        <v>9.1732522796352578E-2</v>
      </c>
      <c r="AG443" s="67">
        <v>0</v>
      </c>
      <c r="AH443" s="68">
        <v>90.4</v>
      </c>
      <c r="AI443" s="68">
        <v>104.3</v>
      </c>
      <c r="AJ443" s="69">
        <f t="shared" si="86"/>
        <v>0</v>
      </c>
      <c r="AK443" s="70">
        <v>0</v>
      </c>
      <c r="AL443" s="71">
        <v>158.5</v>
      </c>
      <c r="AM443" s="71">
        <v>181</v>
      </c>
      <c r="AN443" s="72">
        <f t="shared" si="87"/>
        <v>0</v>
      </c>
      <c r="AO443" s="73">
        <f t="shared" si="88"/>
        <v>1</v>
      </c>
    </row>
    <row r="444" spans="1:41" x14ac:dyDescent="0.35">
      <c r="A444" s="48" t="s">
        <v>469</v>
      </c>
      <c r="B444" s="48" t="s">
        <v>896</v>
      </c>
      <c r="C444" s="48">
        <v>205.48</v>
      </c>
      <c r="D444" s="48">
        <f>C444/1.15</f>
        <v>178.67826086956524</v>
      </c>
      <c r="E444" s="48"/>
      <c r="F444" s="48">
        <f t="shared" si="78"/>
        <v>151.87652173913045</v>
      </c>
      <c r="G444" s="48">
        <f t="shared" si="79"/>
        <v>1.0784712916655563</v>
      </c>
      <c r="H444" s="48">
        <f t="shared" si="80"/>
        <v>26.801739130434786</v>
      </c>
      <c r="I444" s="48">
        <f t="shared" si="81"/>
        <v>190.59620770410675</v>
      </c>
      <c r="J444" s="48"/>
      <c r="K444" s="48">
        <f>I444*1.15</f>
        <v>219.18563885972273</v>
      </c>
      <c r="L444" s="49">
        <f>K444-C444</f>
        <v>13.70563885972274</v>
      </c>
      <c r="M444" s="50">
        <f>L444/C444</f>
        <v>6.6700597915722901E-2</v>
      </c>
      <c r="Q444" s="54">
        <v>0</v>
      </c>
      <c r="R444" s="55">
        <v>17.294</v>
      </c>
      <c r="S444" s="55">
        <v>17.689900000000002</v>
      </c>
      <c r="T444" s="56">
        <f t="shared" si="82"/>
        <v>0</v>
      </c>
      <c r="U444" s="57">
        <v>0.75</v>
      </c>
      <c r="V444" s="58">
        <v>96.2</v>
      </c>
      <c r="W444" s="58">
        <v>103.5</v>
      </c>
      <c r="X444" s="59">
        <f t="shared" si="83"/>
        <v>0.80691268191268195</v>
      </c>
      <c r="Y444" s="60">
        <v>0.16</v>
      </c>
      <c r="Z444" s="61">
        <v>92</v>
      </c>
      <c r="AA444" s="61">
        <v>103.4</v>
      </c>
      <c r="AB444" s="62">
        <f t="shared" si="84"/>
        <v>0.17982608695652175</v>
      </c>
      <c r="AC444" s="63">
        <v>0.09</v>
      </c>
      <c r="AD444" s="64">
        <v>98.7</v>
      </c>
      <c r="AE444" s="65">
        <v>100.6</v>
      </c>
      <c r="AF444" s="66">
        <f t="shared" si="85"/>
        <v>9.1732522796352578E-2</v>
      </c>
      <c r="AG444" s="67">
        <v>0</v>
      </c>
      <c r="AH444" s="68">
        <v>90.4</v>
      </c>
      <c r="AI444" s="68">
        <v>104.3</v>
      </c>
      <c r="AJ444" s="69">
        <f t="shared" si="86"/>
        <v>0</v>
      </c>
      <c r="AK444" s="70">
        <v>0</v>
      </c>
      <c r="AL444" s="71">
        <v>158.5</v>
      </c>
      <c r="AM444" s="71">
        <v>181</v>
      </c>
      <c r="AN444" s="72">
        <f t="shared" si="87"/>
        <v>0</v>
      </c>
      <c r="AO444" s="73">
        <f t="shared" si="88"/>
        <v>1</v>
      </c>
    </row>
    <row r="445" spans="1:41" x14ac:dyDescent="0.35">
      <c r="A445" s="48" t="s">
        <v>470</v>
      </c>
      <c r="B445" s="48" t="s">
        <v>896</v>
      </c>
      <c r="C445" s="48">
        <v>205.48</v>
      </c>
      <c r="D445" s="48">
        <f>C445/1.15</f>
        <v>178.67826086956524</v>
      </c>
      <c r="E445" s="48"/>
      <c r="F445" s="48">
        <f t="shared" si="78"/>
        <v>151.87652173913045</v>
      </c>
      <c r="G445" s="48">
        <f t="shared" si="79"/>
        <v>1.0784712916655563</v>
      </c>
      <c r="H445" s="48">
        <f t="shared" si="80"/>
        <v>26.801739130434786</v>
      </c>
      <c r="I445" s="48">
        <f t="shared" si="81"/>
        <v>190.59620770410675</v>
      </c>
      <c r="J445" s="48"/>
      <c r="K445" s="48">
        <f>I445*1.15</f>
        <v>219.18563885972273</v>
      </c>
      <c r="L445" s="49">
        <f>K445-C445</f>
        <v>13.70563885972274</v>
      </c>
      <c r="M445" s="50">
        <f>L445/C445</f>
        <v>6.6700597915722901E-2</v>
      </c>
      <c r="Q445" s="54">
        <v>0</v>
      </c>
      <c r="R445" s="55">
        <v>17.294</v>
      </c>
      <c r="S445" s="55">
        <v>17.689900000000002</v>
      </c>
      <c r="T445" s="56">
        <f t="shared" si="82"/>
        <v>0</v>
      </c>
      <c r="U445" s="57">
        <v>0.75</v>
      </c>
      <c r="V445" s="58">
        <v>96.2</v>
      </c>
      <c r="W445" s="58">
        <v>103.5</v>
      </c>
      <c r="X445" s="59">
        <f t="shared" si="83"/>
        <v>0.80691268191268195</v>
      </c>
      <c r="Y445" s="60">
        <v>0.16</v>
      </c>
      <c r="Z445" s="61">
        <v>92</v>
      </c>
      <c r="AA445" s="61">
        <v>103.4</v>
      </c>
      <c r="AB445" s="62">
        <f t="shared" si="84"/>
        <v>0.17982608695652175</v>
      </c>
      <c r="AC445" s="63">
        <v>0.09</v>
      </c>
      <c r="AD445" s="64">
        <v>98.7</v>
      </c>
      <c r="AE445" s="65">
        <v>100.6</v>
      </c>
      <c r="AF445" s="66">
        <f t="shared" si="85"/>
        <v>9.1732522796352578E-2</v>
      </c>
      <c r="AG445" s="67">
        <v>0</v>
      </c>
      <c r="AH445" s="68">
        <v>90.4</v>
      </c>
      <c r="AI445" s="68">
        <v>104.3</v>
      </c>
      <c r="AJ445" s="69">
        <f t="shared" si="86"/>
        <v>0</v>
      </c>
      <c r="AK445" s="70">
        <v>0</v>
      </c>
      <c r="AL445" s="71">
        <v>158.5</v>
      </c>
      <c r="AM445" s="71">
        <v>181</v>
      </c>
      <c r="AN445" s="72">
        <f t="shared" si="87"/>
        <v>0</v>
      </c>
      <c r="AO445" s="73">
        <f t="shared" si="88"/>
        <v>1</v>
      </c>
    </row>
    <row r="446" spans="1:41" x14ac:dyDescent="0.35">
      <c r="A446" s="48" t="s">
        <v>471</v>
      </c>
      <c r="B446" s="48" t="s">
        <v>896</v>
      </c>
      <c r="C446" s="48">
        <v>205.48</v>
      </c>
      <c r="D446" s="48">
        <f>C446/1.15</f>
        <v>178.67826086956524</v>
      </c>
      <c r="E446" s="48"/>
      <c r="F446" s="48">
        <f t="shared" si="78"/>
        <v>151.87652173913045</v>
      </c>
      <c r="G446" s="48">
        <f t="shared" si="79"/>
        <v>1.0784712916655563</v>
      </c>
      <c r="H446" s="48">
        <f t="shared" si="80"/>
        <v>26.801739130434786</v>
      </c>
      <c r="I446" s="48">
        <f t="shared" si="81"/>
        <v>190.59620770410675</v>
      </c>
      <c r="J446" s="48"/>
      <c r="K446" s="48">
        <f>I446*1.15</f>
        <v>219.18563885972273</v>
      </c>
      <c r="L446" s="49">
        <f>K446-C446</f>
        <v>13.70563885972274</v>
      </c>
      <c r="M446" s="50">
        <f>L446/C446</f>
        <v>6.6700597915722901E-2</v>
      </c>
      <c r="Q446" s="54">
        <v>0</v>
      </c>
      <c r="R446" s="55">
        <v>17.294</v>
      </c>
      <c r="S446" s="55">
        <v>17.689900000000002</v>
      </c>
      <c r="T446" s="56">
        <f t="shared" si="82"/>
        <v>0</v>
      </c>
      <c r="U446" s="57">
        <v>0.75</v>
      </c>
      <c r="V446" s="58">
        <v>96.2</v>
      </c>
      <c r="W446" s="58">
        <v>103.5</v>
      </c>
      <c r="X446" s="59">
        <f t="shared" si="83"/>
        <v>0.80691268191268195</v>
      </c>
      <c r="Y446" s="60">
        <v>0.16</v>
      </c>
      <c r="Z446" s="61">
        <v>92</v>
      </c>
      <c r="AA446" s="61">
        <v>103.4</v>
      </c>
      <c r="AB446" s="62">
        <f t="shared" si="84"/>
        <v>0.17982608695652175</v>
      </c>
      <c r="AC446" s="63">
        <v>0.09</v>
      </c>
      <c r="AD446" s="64">
        <v>98.7</v>
      </c>
      <c r="AE446" s="65">
        <v>100.6</v>
      </c>
      <c r="AF446" s="66">
        <f t="shared" si="85"/>
        <v>9.1732522796352578E-2</v>
      </c>
      <c r="AG446" s="67">
        <v>0</v>
      </c>
      <c r="AH446" s="68">
        <v>90.4</v>
      </c>
      <c r="AI446" s="68">
        <v>104.3</v>
      </c>
      <c r="AJ446" s="69">
        <f t="shared" si="86"/>
        <v>0</v>
      </c>
      <c r="AK446" s="70">
        <v>0</v>
      </c>
      <c r="AL446" s="71">
        <v>158.5</v>
      </c>
      <c r="AM446" s="71">
        <v>181</v>
      </c>
      <c r="AN446" s="72">
        <f t="shared" si="87"/>
        <v>0</v>
      </c>
      <c r="AO446" s="73">
        <f t="shared" si="88"/>
        <v>1</v>
      </c>
    </row>
    <row r="447" spans="1:41" x14ac:dyDescent="0.35">
      <c r="A447" s="48" t="s">
        <v>472</v>
      </c>
      <c r="B447" s="48" t="s">
        <v>896</v>
      </c>
      <c r="C447" s="48">
        <v>205.48</v>
      </c>
      <c r="D447" s="48">
        <f>C447/1.15</f>
        <v>178.67826086956524</v>
      </c>
      <c r="E447" s="48"/>
      <c r="F447" s="48">
        <f t="shared" si="78"/>
        <v>151.87652173913045</v>
      </c>
      <c r="G447" s="48">
        <f t="shared" si="79"/>
        <v>1.0784712916655563</v>
      </c>
      <c r="H447" s="48">
        <f t="shared" si="80"/>
        <v>26.801739130434786</v>
      </c>
      <c r="I447" s="48">
        <f t="shared" si="81"/>
        <v>190.59620770410675</v>
      </c>
      <c r="J447" s="48"/>
      <c r="K447" s="48">
        <f>I447*1.15</f>
        <v>219.18563885972273</v>
      </c>
      <c r="L447" s="49">
        <f>K447-C447</f>
        <v>13.70563885972274</v>
      </c>
      <c r="M447" s="50">
        <f>L447/C447</f>
        <v>6.6700597915722901E-2</v>
      </c>
      <c r="Q447" s="54">
        <v>0</v>
      </c>
      <c r="R447" s="55">
        <v>17.294</v>
      </c>
      <c r="S447" s="55">
        <v>17.689900000000002</v>
      </c>
      <c r="T447" s="56">
        <f t="shared" si="82"/>
        <v>0</v>
      </c>
      <c r="U447" s="57">
        <v>0.75</v>
      </c>
      <c r="V447" s="58">
        <v>96.2</v>
      </c>
      <c r="W447" s="58">
        <v>103.5</v>
      </c>
      <c r="X447" s="59">
        <f t="shared" si="83"/>
        <v>0.80691268191268195</v>
      </c>
      <c r="Y447" s="60">
        <v>0.16</v>
      </c>
      <c r="Z447" s="61">
        <v>92</v>
      </c>
      <c r="AA447" s="61">
        <v>103.4</v>
      </c>
      <c r="AB447" s="62">
        <f t="shared" si="84"/>
        <v>0.17982608695652175</v>
      </c>
      <c r="AC447" s="63">
        <v>0.09</v>
      </c>
      <c r="AD447" s="64">
        <v>98.7</v>
      </c>
      <c r="AE447" s="65">
        <v>100.6</v>
      </c>
      <c r="AF447" s="66">
        <f t="shared" si="85"/>
        <v>9.1732522796352578E-2</v>
      </c>
      <c r="AG447" s="67">
        <v>0</v>
      </c>
      <c r="AH447" s="68">
        <v>90.4</v>
      </c>
      <c r="AI447" s="68">
        <v>104.3</v>
      </c>
      <c r="AJ447" s="69">
        <f t="shared" si="86"/>
        <v>0</v>
      </c>
      <c r="AK447" s="70">
        <v>0</v>
      </c>
      <c r="AL447" s="71">
        <v>158.5</v>
      </c>
      <c r="AM447" s="71">
        <v>181</v>
      </c>
      <c r="AN447" s="72">
        <f t="shared" si="87"/>
        <v>0</v>
      </c>
      <c r="AO447" s="73">
        <f t="shared" si="88"/>
        <v>1</v>
      </c>
    </row>
    <row r="448" spans="1:41" x14ac:dyDescent="0.35">
      <c r="A448" s="48" t="s">
        <v>473</v>
      </c>
      <c r="B448" s="48" t="s">
        <v>896</v>
      </c>
      <c r="C448" s="48">
        <v>205.48</v>
      </c>
      <c r="D448" s="48">
        <f>C448/1.15</f>
        <v>178.67826086956524</v>
      </c>
      <c r="E448" s="48"/>
      <c r="F448" s="48">
        <f t="shared" si="78"/>
        <v>151.87652173913045</v>
      </c>
      <c r="G448" s="48">
        <f t="shared" si="79"/>
        <v>1.0784712916655563</v>
      </c>
      <c r="H448" s="48">
        <f t="shared" si="80"/>
        <v>26.801739130434786</v>
      </c>
      <c r="I448" s="48">
        <f t="shared" si="81"/>
        <v>190.59620770410675</v>
      </c>
      <c r="J448" s="48"/>
      <c r="K448" s="48">
        <f>I448*1.15</f>
        <v>219.18563885972273</v>
      </c>
      <c r="L448" s="49">
        <f>K448-C448</f>
        <v>13.70563885972274</v>
      </c>
      <c r="M448" s="50">
        <f>L448/C448</f>
        <v>6.6700597915722901E-2</v>
      </c>
      <c r="Q448" s="54">
        <v>0</v>
      </c>
      <c r="R448" s="55">
        <v>17.294</v>
      </c>
      <c r="S448" s="55">
        <v>17.689900000000002</v>
      </c>
      <c r="T448" s="56">
        <f t="shared" si="82"/>
        <v>0</v>
      </c>
      <c r="U448" s="57">
        <v>0.75</v>
      </c>
      <c r="V448" s="58">
        <v>96.2</v>
      </c>
      <c r="W448" s="58">
        <v>103.5</v>
      </c>
      <c r="X448" s="59">
        <f t="shared" si="83"/>
        <v>0.80691268191268195</v>
      </c>
      <c r="Y448" s="60">
        <v>0.16</v>
      </c>
      <c r="Z448" s="61">
        <v>92</v>
      </c>
      <c r="AA448" s="61">
        <v>103.4</v>
      </c>
      <c r="AB448" s="62">
        <f t="shared" si="84"/>
        <v>0.17982608695652175</v>
      </c>
      <c r="AC448" s="63">
        <v>0.09</v>
      </c>
      <c r="AD448" s="64">
        <v>98.7</v>
      </c>
      <c r="AE448" s="65">
        <v>100.6</v>
      </c>
      <c r="AF448" s="66">
        <f t="shared" si="85"/>
        <v>9.1732522796352578E-2</v>
      </c>
      <c r="AG448" s="67">
        <v>0</v>
      </c>
      <c r="AH448" s="68">
        <v>90.4</v>
      </c>
      <c r="AI448" s="68">
        <v>104.3</v>
      </c>
      <c r="AJ448" s="69">
        <f t="shared" si="86"/>
        <v>0</v>
      </c>
      <c r="AK448" s="70">
        <v>0</v>
      </c>
      <c r="AL448" s="71">
        <v>158.5</v>
      </c>
      <c r="AM448" s="71">
        <v>181</v>
      </c>
      <c r="AN448" s="72">
        <f t="shared" si="87"/>
        <v>0</v>
      </c>
      <c r="AO448" s="73">
        <f t="shared" si="88"/>
        <v>1</v>
      </c>
    </row>
    <row r="449" spans="1:41" x14ac:dyDescent="0.35">
      <c r="A449" s="48" t="s">
        <v>474</v>
      </c>
      <c r="B449" s="48" t="s">
        <v>896</v>
      </c>
      <c r="C449" s="48">
        <v>205.48</v>
      </c>
      <c r="D449" s="48">
        <f>C449/1.15</f>
        <v>178.67826086956524</v>
      </c>
      <c r="E449" s="48"/>
      <c r="F449" s="48">
        <f t="shared" si="78"/>
        <v>151.87652173913045</v>
      </c>
      <c r="G449" s="48">
        <f t="shared" si="79"/>
        <v>1.0784712916655563</v>
      </c>
      <c r="H449" s="48">
        <f t="shared" si="80"/>
        <v>26.801739130434786</v>
      </c>
      <c r="I449" s="48">
        <f t="shared" si="81"/>
        <v>190.59620770410675</v>
      </c>
      <c r="J449" s="48"/>
      <c r="K449" s="48">
        <f>I449*1.15</f>
        <v>219.18563885972273</v>
      </c>
      <c r="L449" s="49">
        <f>K449-C449</f>
        <v>13.70563885972274</v>
      </c>
      <c r="M449" s="50">
        <f>L449/C449</f>
        <v>6.6700597915722901E-2</v>
      </c>
      <c r="Q449" s="54">
        <v>0</v>
      </c>
      <c r="R449" s="55">
        <v>17.294</v>
      </c>
      <c r="S449" s="55">
        <v>17.689900000000002</v>
      </c>
      <c r="T449" s="56">
        <f t="shared" si="82"/>
        <v>0</v>
      </c>
      <c r="U449" s="57">
        <v>0.75</v>
      </c>
      <c r="V449" s="58">
        <v>96.2</v>
      </c>
      <c r="W449" s="58">
        <v>103.5</v>
      </c>
      <c r="X449" s="59">
        <f t="shared" si="83"/>
        <v>0.80691268191268195</v>
      </c>
      <c r="Y449" s="60">
        <v>0.16</v>
      </c>
      <c r="Z449" s="61">
        <v>92</v>
      </c>
      <c r="AA449" s="61">
        <v>103.4</v>
      </c>
      <c r="AB449" s="62">
        <f t="shared" si="84"/>
        <v>0.17982608695652175</v>
      </c>
      <c r="AC449" s="63">
        <v>0.09</v>
      </c>
      <c r="AD449" s="64">
        <v>98.7</v>
      </c>
      <c r="AE449" s="65">
        <v>100.6</v>
      </c>
      <c r="AF449" s="66">
        <f t="shared" si="85"/>
        <v>9.1732522796352578E-2</v>
      </c>
      <c r="AG449" s="67">
        <v>0</v>
      </c>
      <c r="AH449" s="68">
        <v>90.4</v>
      </c>
      <c r="AI449" s="68">
        <v>104.3</v>
      </c>
      <c r="AJ449" s="69">
        <f t="shared" si="86"/>
        <v>0</v>
      </c>
      <c r="AK449" s="70">
        <v>0</v>
      </c>
      <c r="AL449" s="71">
        <v>158.5</v>
      </c>
      <c r="AM449" s="71">
        <v>181</v>
      </c>
      <c r="AN449" s="72">
        <f t="shared" si="87"/>
        <v>0</v>
      </c>
      <c r="AO449" s="73">
        <f t="shared" si="88"/>
        <v>1</v>
      </c>
    </row>
    <row r="450" spans="1:41" x14ac:dyDescent="0.35">
      <c r="A450" s="48" t="s">
        <v>475</v>
      </c>
      <c r="B450" s="48" t="s">
        <v>896</v>
      </c>
      <c r="C450" s="48">
        <v>205.48</v>
      </c>
      <c r="D450" s="48">
        <f>C450/1.15</f>
        <v>178.67826086956524</v>
      </c>
      <c r="E450" s="48"/>
      <c r="F450" s="48">
        <f t="shared" si="78"/>
        <v>151.87652173913045</v>
      </c>
      <c r="G450" s="48">
        <f t="shared" si="79"/>
        <v>1.0784712916655563</v>
      </c>
      <c r="H450" s="48">
        <f t="shared" si="80"/>
        <v>26.801739130434786</v>
      </c>
      <c r="I450" s="48">
        <f t="shared" si="81"/>
        <v>190.59620770410675</v>
      </c>
      <c r="J450" s="48"/>
      <c r="K450" s="48">
        <f>I450*1.15</f>
        <v>219.18563885972273</v>
      </c>
      <c r="L450" s="49">
        <f>K450-C450</f>
        <v>13.70563885972274</v>
      </c>
      <c r="M450" s="50">
        <f>L450/C450</f>
        <v>6.6700597915722901E-2</v>
      </c>
      <c r="Q450" s="54">
        <v>0</v>
      </c>
      <c r="R450" s="55">
        <v>17.294</v>
      </c>
      <c r="S450" s="55">
        <v>17.689900000000002</v>
      </c>
      <c r="T450" s="56">
        <f t="shared" si="82"/>
        <v>0</v>
      </c>
      <c r="U450" s="57">
        <v>0.75</v>
      </c>
      <c r="V450" s="58">
        <v>96.2</v>
      </c>
      <c r="W450" s="58">
        <v>103.5</v>
      </c>
      <c r="X450" s="59">
        <f t="shared" si="83"/>
        <v>0.80691268191268195</v>
      </c>
      <c r="Y450" s="60">
        <v>0.16</v>
      </c>
      <c r="Z450" s="61">
        <v>92</v>
      </c>
      <c r="AA450" s="61">
        <v>103.4</v>
      </c>
      <c r="AB450" s="62">
        <f t="shared" si="84"/>
        <v>0.17982608695652175</v>
      </c>
      <c r="AC450" s="63">
        <v>0.09</v>
      </c>
      <c r="AD450" s="64">
        <v>98.7</v>
      </c>
      <c r="AE450" s="65">
        <v>100.6</v>
      </c>
      <c r="AF450" s="66">
        <f t="shared" si="85"/>
        <v>9.1732522796352578E-2</v>
      </c>
      <c r="AG450" s="67">
        <v>0</v>
      </c>
      <c r="AH450" s="68">
        <v>90.4</v>
      </c>
      <c r="AI450" s="68">
        <v>104.3</v>
      </c>
      <c r="AJ450" s="69">
        <f t="shared" si="86"/>
        <v>0</v>
      </c>
      <c r="AK450" s="70">
        <v>0</v>
      </c>
      <c r="AL450" s="71">
        <v>158.5</v>
      </c>
      <c r="AM450" s="71">
        <v>181</v>
      </c>
      <c r="AN450" s="72">
        <f t="shared" si="87"/>
        <v>0</v>
      </c>
      <c r="AO450" s="73">
        <f t="shared" si="88"/>
        <v>1</v>
      </c>
    </row>
    <row r="451" spans="1:41" x14ac:dyDescent="0.35">
      <c r="A451" s="48" t="s">
        <v>476</v>
      </c>
      <c r="B451" s="48" t="s">
        <v>896</v>
      </c>
      <c r="C451" s="48">
        <v>193.25</v>
      </c>
      <c r="D451" s="48">
        <f>C451/1.15</f>
        <v>168.04347826086959</v>
      </c>
      <c r="E451" s="48"/>
      <c r="F451" s="48">
        <f t="shared" si="78"/>
        <v>142.83695652173915</v>
      </c>
      <c r="G451" s="48">
        <f t="shared" si="79"/>
        <v>1.0784712916655563</v>
      </c>
      <c r="H451" s="48">
        <f t="shared" si="80"/>
        <v>25.206521739130437</v>
      </c>
      <c r="I451" s="48">
        <f t="shared" si="81"/>
        <v>179.25207873670738</v>
      </c>
      <c r="J451" s="48"/>
      <c r="K451" s="48">
        <f>I451*1.15</f>
        <v>206.13989054721347</v>
      </c>
      <c r="L451" s="49">
        <f>K451-C451</f>
        <v>12.889890547213469</v>
      </c>
      <c r="M451" s="50">
        <f>L451/C451</f>
        <v>6.6700597915722998E-2</v>
      </c>
      <c r="Q451" s="54">
        <v>0</v>
      </c>
      <c r="R451" s="55">
        <v>17.294</v>
      </c>
      <c r="S451" s="55">
        <v>17.689900000000002</v>
      </c>
      <c r="T451" s="56">
        <f t="shared" si="82"/>
        <v>0</v>
      </c>
      <c r="U451" s="57">
        <v>0.75</v>
      </c>
      <c r="V451" s="58">
        <v>96.2</v>
      </c>
      <c r="W451" s="58">
        <v>103.5</v>
      </c>
      <c r="X451" s="59">
        <f t="shared" si="83"/>
        <v>0.80691268191268195</v>
      </c>
      <c r="Y451" s="60">
        <v>0.16</v>
      </c>
      <c r="Z451" s="61">
        <v>92</v>
      </c>
      <c r="AA451" s="61">
        <v>103.4</v>
      </c>
      <c r="AB451" s="62">
        <f t="shared" si="84"/>
        <v>0.17982608695652175</v>
      </c>
      <c r="AC451" s="63">
        <v>0.09</v>
      </c>
      <c r="AD451" s="64">
        <v>98.7</v>
      </c>
      <c r="AE451" s="65">
        <v>100.6</v>
      </c>
      <c r="AF451" s="66">
        <f t="shared" si="85"/>
        <v>9.1732522796352578E-2</v>
      </c>
      <c r="AG451" s="67">
        <v>0</v>
      </c>
      <c r="AH451" s="68">
        <v>90.4</v>
      </c>
      <c r="AI451" s="68">
        <v>104.3</v>
      </c>
      <c r="AJ451" s="69">
        <f t="shared" si="86"/>
        <v>0</v>
      </c>
      <c r="AK451" s="70">
        <v>0</v>
      </c>
      <c r="AL451" s="71">
        <v>158.5</v>
      </c>
      <c r="AM451" s="71">
        <v>181</v>
      </c>
      <c r="AN451" s="72">
        <f t="shared" si="87"/>
        <v>0</v>
      </c>
      <c r="AO451" s="73">
        <f t="shared" si="88"/>
        <v>1</v>
      </c>
    </row>
    <row r="452" spans="1:41" x14ac:dyDescent="0.35">
      <c r="A452" s="48" t="s">
        <v>477</v>
      </c>
      <c r="B452" s="48" t="s">
        <v>896</v>
      </c>
      <c r="C452" s="48">
        <v>193.25</v>
      </c>
      <c r="D452" s="48">
        <f>C452/1.15</f>
        <v>168.04347826086959</v>
      </c>
      <c r="E452" s="48"/>
      <c r="F452" s="48">
        <f t="shared" ref="F452:F515" si="89">D452*85%</f>
        <v>142.83695652173915</v>
      </c>
      <c r="G452" s="48">
        <f t="shared" ref="G452:G515" si="90">T452+X452+AB452+AF452+AJ452+AN452</f>
        <v>1.0784712916655563</v>
      </c>
      <c r="H452" s="48">
        <f t="shared" ref="H452:H515" si="91">D452*15%</f>
        <v>25.206521739130437</v>
      </c>
      <c r="I452" s="48">
        <f t="shared" ref="I452:I515" si="92">(F452*G452)+H452</f>
        <v>179.25207873670738</v>
      </c>
      <c r="J452" s="48"/>
      <c r="K452" s="48">
        <f>I452*1.15</f>
        <v>206.13989054721347</v>
      </c>
      <c r="L452" s="49">
        <f>K452-C452</f>
        <v>12.889890547213469</v>
      </c>
      <c r="M452" s="50">
        <f>L452/C452</f>
        <v>6.6700597915722998E-2</v>
      </c>
      <c r="Q452" s="54">
        <v>0</v>
      </c>
      <c r="R452" s="55">
        <v>17.294</v>
      </c>
      <c r="S452" s="55">
        <v>17.689900000000002</v>
      </c>
      <c r="T452" s="56">
        <f t="shared" ref="T452:T515" si="93">Q452*(S452/R452)</f>
        <v>0</v>
      </c>
      <c r="U452" s="57">
        <v>0.75</v>
      </c>
      <c r="V452" s="58">
        <v>96.2</v>
      </c>
      <c r="W452" s="58">
        <v>103.5</v>
      </c>
      <c r="X452" s="59">
        <f t="shared" ref="X452:X515" si="94">U452*(W452/V452)</f>
        <v>0.80691268191268195</v>
      </c>
      <c r="Y452" s="60">
        <v>0.16</v>
      </c>
      <c r="Z452" s="61">
        <v>92</v>
      </c>
      <c r="AA452" s="61">
        <v>103.4</v>
      </c>
      <c r="AB452" s="62">
        <f t="shared" ref="AB452:AB515" si="95">Y452*(AA452/Z452)</f>
        <v>0.17982608695652175</v>
      </c>
      <c r="AC452" s="63">
        <v>0.09</v>
      </c>
      <c r="AD452" s="64">
        <v>98.7</v>
      </c>
      <c r="AE452" s="65">
        <v>100.6</v>
      </c>
      <c r="AF452" s="66">
        <f t="shared" ref="AF452:AF515" si="96">AC452*(AE452/AD452)</f>
        <v>9.1732522796352578E-2</v>
      </c>
      <c r="AG452" s="67">
        <v>0</v>
      </c>
      <c r="AH452" s="68">
        <v>90.4</v>
      </c>
      <c r="AI452" s="68">
        <v>104.3</v>
      </c>
      <c r="AJ452" s="69">
        <f t="shared" ref="AJ452:AJ515" si="97">AG452*(AI452/AH452)</f>
        <v>0</v>
      </c>
      <c r="AK452" s="70">
        <v>0</v>
      </c>
      <c r="AL452" s="71">
        <v>158.5</v>
      </c>
      <c r="AM452" s="71">
        <v>181</v>
      </c>
      <c r="AN452" s="72">
        <f t="shared" ref="AN452:AN515" si="98">AK452*(AM452/AL452)</f>
        <v>0</v>
      </c>
      <c r="AO452" s="73">
        <f t="shared" ref="AO452:AO515" si="99">Q452+U452+Y452+AC452+AG452+AK452</f>
        <v>1</v>
      </c>
    </row>
    <row r="453" spans="1:41" x14ac:dyDescent="0.35">
      <c r="A453" s="48" t="s">
        <v>478</v>
      </c>
      <c r="B453" s="48" t="s">
        <v>896</v>
      </c>
      <c r="C453" s="48">
        <v>193.25</v>
      </c>
      <c r="D453" s="48">
        <f>C453/1.15</f>
        <v>168.04347826086959</v>
      </c>
      <c r="E453" s="48"/>
      <c r="F453" s="48">
        <f t="shared" si="89"/>
        <v>142.83695652173915</v>
      </c>
      <c r="G453" s="48">
        <f t="shared" si="90"/>
        <v>1.0784712916655563</v>
      </c>
      <c r="H453" s="48">
        <f t="shared" si="91"/>
        <v>25.206521739130437</v>
      </c>
      <c r="I453" s="48">
        <f t="shared" si="92"/>
        <v>179.25207873670738</v>
      </c>
      <c r="J453" s="48"/>
      <c r="K453" s="48">
        <f>I453*1.15</f>
        <v>206.13989054721347</v>
      </c>
      <c r="L453" s="49">
        <f>K453-C453</f>
        <v>12.889890547213469</v>
      </c>
      <c r="M453" s="50">
        <f>L453/C453</f>
        <v>6.6700597915722998E-2</v>
      </c>
      <c r="Q453" s="54">
        <v>0</v>
      </c>
      <c r="R453" s="55">
        <v>17.294</v>
      </c>
      <c r="S453" s="55">
        <v>17.689900000000002</v>
      </c>
      <c r="T453" s="56">
        <f t="shared" si="93"/>
        <v>0</v>
      </c>
      <c r="U453" s="57">
        <v>0.75</v>
      </c>
      <c r="V453" s="58">
        <v>96.2</v>
      </c>
      <c r="W453" s="58">
        <v>103.5</v>
      </c>
      <c r="X453" s="59">
        <f t="shared" si="94"/>
        <v>0.80691268191268195</v>
      </c>
      <c r="Y453" s="60">
        <v>0.16</v>
      </c>
      <c r="Z453" s="61">
        <v>92</v>
      </c>
      <c r="AA453" s="61">
        <v>103.4</v>
      </c>
      <c r="AB453" s="62">
        <f t="shared" si="95"/>
        <v>0.17982608695652175</v>
      </c>
      <c r="AC453" s="63">
        <v>0.09</v>
      </c>
      <c r="AD453" s="64">
        <v>98.7</v>
      </c>
      <c r="AE453" s="65">
        <v>100.6</v>
      </c>
      <c r="AF453" s="66">
        <f t="shared" si="96"/>
        <v>9.1732522796352578E-2</v>
      </c>
      <c r="AG453" s="67">
        <v>0</v>
      </c>
      <c r="AH453" s="68">
        <v>90.4</v>
      </c>
      <c r="AI453" s="68">
        <v>104.3</v>
      </c>
      <c r="AJ453" s="69">
        <f t="shared" si="97"/>
        <v>0</v>
      </c>
      <c r="AK453" s="70">
        <v>0</v>
      </c>
      <c r="AL453" s="71">
        <v>158.5</v>
      </c>
      <c r="AM453" s="71">
        <v>181</v>
      </c>
      <c r="AN453" s="72">
        <f t="shared" si="98"/>
        <v>0</v>
      </c>
      <c r="AO453" s="73">
        <f t="shared" si="99"/>
        <v>1</v>
      </c>
    </row>
    <row r="454" spans="1:41" x14ac:dyDescent="0.35">
      <c r="A454" s="48" t="s">
        <v>479</v>
      </c>
      <c r="B454" s="48" t="s">
        <v>896</v>
      </c>
      <c r="C454" s="48">
        <v>193.25</v>
      </c>
      <c r="D454" s="48">
        <f>C454/1.15</f>
        <v>168.04347826086959</v>
      </c>
      <c r="E454" s="48"/>
      <c r="F454" s="48">
        <f t="shared" si="89"/>
        <v>142.83695652173915</v>
      </c>
      <c r="G454" s="48">
        <f t="shared" si="90"/>
        <v>1.0784712916655563</v>
      </c>
      <c r="H454" s="48">
        <f t="shared" si="91"/>
        <v>25.206521739130437</v>
      </c>
      <c r="I454" s="48">
        <f t="shared" si="92"/>
        <v>179.25207873670738</v>
      </c>
      <c r="J454" s="48"/>
      <c r="K454" s="48">
        <f>I454*1.15</f>
        <v>206.13989054721347</v>
      </c>
      <c r="L454" s="49">
        <f>K454-C454</f>
        <v>12.889890547213469</v>
      </c>
      <c r="M454" s="50">
        <f>L454/C454</f>
        <v>6.6700597915722998E-2</v>
      </c>
      <c r="Q454" s="54">
        <v>0</v>
      </c>
      <c r="R454" s="55">
        <v>17.294</v>
      </c>
      <c r="S454" s="55">
        <v>17.689900000000002</v>
      </c>
      <c r="T454" s="56">
        <f t="shared" si="93"/>
        <v>0</v>
      </c>
      <c r="U454" s="57">
        <v>0.75</v>
      </c>
      <c r="V454" s="58">
        <v>96.2</v>
      </c>
      <c r="W454" s="58">
        <v>103.5</v>
      </c>
      <c r="X454" s="59">
        <f t="shared" si="94"/>
        <v>0.80691268191268195</v>
      </c>
      <c r="Y454" s="60">
        <v>0.16</v>
      </c>
      <c r="Z454" s="61">
        <v>92</v>
      </c>
      <c r="AA454" s="61">
        <v>103.4</v>
      </c>
      <c r="AB454" s="62">
        <f t="shared" si="95"/>
        <v>0.17982608695652175</v>
      </c>
      <c r="AC454" s="63">
        <v>0.09</v>
      </c>
      <c r="AD454" s="64">
        <v>98.7</v>
      </c>
      <c r="AE454" s="65">
        <v>100.6</v>
      </c>
      <c r="AF454" s="66">
        <f t="shared" si="96"/>
        <v>9.1732522796352578E-2</v>
      </c>
      <c r="AG454" s="67">
        <v>0</v>
      </c>
      <c r="AH454" s="68">
        <v>90.4</v>
      </c>
      <c r="AI454" s="68">
        <v>104.3</v>
      </c>
      <c r="AJ454" s="69">
        <f t="shared" si="97"/>
        <v>0</v>
      </c>
      <c r="AK454" s="70">
        <v>0</v>
      </c>
      <c r="AL454" s="71">
        <v>158.5</v>
      </c>
      <c r="AM454" s="71">
        <v>181</v>
      </c>
      <c r="AN454" s="72">
        <f t="shared" si="98"/>
        <v>0</v>
      </c>
      <c r="AO454" s="73">
        <f t="shared" si="99"/>
        <v>1</v>
      </c>
    </row>
    <row r="455" spans="1:41" x14ac:dyDescent="0.35">
      <c r="A455" s="48" t="s">
        <v>480</v>
      </c>
      <c r="B455" s="48" t="s">
        <v>896</v>
      </c>
      <c r="C455" s="48">
        <v>193.25</v>
      </c>
      <c r="D455" s="48">
        <f>C455/1.15</f>
        <v>168.04347826086959</v>
      </c>
      <c r="E455" s="48"/>
      <c r="F455" s="48">
        <f t="shared" si="89"/>
        <v>142.83695652173915</v>
      </c>
      <c r="G455" s="48">
        <f t="shared" si="90"/>
        <v>1.0784712916655563</v>
      </c>
      <c r="H455" s="48">
        <f t="shared" si="91"/>
        <v>25.206521739130437</v>
      </c>
      <c r="I455" s="48">
        <f t="shared" si="92"/>
        <v>179.25207873670738</v>
      </c>
      <c r="J455" s="48"/>
      <c r="K455" s="48">
        <f>I455*1.15</f>
        <v>206.13989054721347</v>
      </c>
      <c r="L455" s="49">
        <f>K455-C455</f>
        <v>12.889890547213469</v>
      </c>
      <c r="M455" s="50">
        <f>L455/C455</f>
        <v>6.6700597915722998E-2</v>
      </c>
      <c r="Q455" s="54">
        <v>0</v>
      </c>
      <c r="R455" s="55">
        <v>17.294</v>
      </c>
      <c r="S455" s="55">
        <v>17.689900000000002</v>
      </c>
      <c r="T455" s="56">
        <f t="shared" si="93"/>
        <v>0</v>
      </c>
      <c r="U455" s="57">
        <v>0.75</v>
      </c>
      <c r="V455" s="58">
        <v>96.2</v>
      </c>
      <c r="W455" s="58">
        <v>103.5</v>
      </c>
      <c r="X455" s="59">
        <f t="shared" si="94"/>
        <v>0.80691268191268195</v>
      </c>
      <c r="Y455" s="60">
        <v>0.16</v>
      </c>
      <c r="Z455" s="61">
        <v>92</v>
      </c>
      <c r="AA455" s="61">
        <v>103.4</v>
      </c>
      <c r="AB455" s="62">
        <f t="shared" si="95"/>
        <v>0.17982608695652175</v>
      </c>
      <c r="AC455" s="63">
        <v>0.09</v>
      </c>
      <c r="AD455" s="64">
        <v>98.7</v>
      </c>
      <c r="AE455" s="65">
        <v>100.6</v>
      </c>
      <c r="AF455" s="66">
        <f t="shared" si="96"/>
        <v>9.1732522796352578E-2</v>
      </c>
      <c r="AG455" s="67">
        <v>0</v>
      </c>
      <c r="AH455" s="68">
        <v>90.4</v>
      </c>
      <c r="AI455" s="68">
        <v>104.3</v>
      </c>
      <c r="AJ455" s="69">
        <f t="shared" si="97"/>
        <v>0</v>
      </c>
      <c r="AK455" s="70">
        <v>0</v>
      </c>
      <c r="AL455" s="71">
        <v>158.5</v>
      </c>
      <c r="AM455" s="71">
        <v>181</v>
      </c>
      <c r="AN455" s="72">
        <f t="shared" si="98"/>
        <v>0</v>
      </c>
      <c r="AO455" s="73">
        <f t="shared" si="99"/>
        <v>1</v>
      </c>
    </row>
    <row r="456" spans="1:41" x14ac:dyDescent="0.35">
      <c r="A456" s="48" t="s">
        <v>481</v>
      </c>
      <c r="B456" s="48" t="s">
        <v>896</v>
      </c>
      <c r="C456" s="48">
        <v>193.25</v>
      </c>
      <c r="D456" s="48">
        <f>C456/1.15</f>
        <v>168.04347826086959</v>
      </c>
      <c r="E456" s="48"/>
      <c r="F456" s="48">
        <f t="shared" si="89"/>
        <v>142.83695652173915</v>
      </c>
      <c r="G456" s="48">
        <f t="shared" si="90"/>
        <v>1.0784712916655563</v>
      </c>
      <c r="H456" s="48">
        <f t="shared" si="91"/>
        <v>25.206521739130437</v>
      </c>
      <c r="I456" s="48">
        <f t="shared" si="92"/>
        <v>179.25207873670738</v>
      </c>
      <c r="J456" s="48"/>
      <c r="K456" s="48">
        <f>I456*1.15</f>
        <v>206.13989054721347</v>
      </c>
      <c r="L456" s="49">
        <f>K456-C456</f>
        <v>12.889890547213469</v>
      </c>
      <c r="M456" s="50">
        <f>L456/C456</f>
        <v>6.6700597915722998E-2</v>
      </c>
      <c r="Q456" s="54">
        <v>0</v>
      </c>
      <c r="R456" s="55">
        <v>17.294</v>
      </c>
      <c r="S456" s="55">
        <v>17.689900000000002</v>
      </c>
      <c r="T456" s="56">
        <f t="shared" si="93"/>
        <v>0</v>
      </c>
      <c r="U456" s="57">
        <v>0.75</v>
      </c>
      <c r="V456" s="58">
        <v>96.2</v>
      </c>
      <c r="W456" s="58">
        <v>103.5</v>
      </c>
      <c r="X456" s="59">
        <f t="shared" si="94"/>
        <v>0.80691268191268195</v>
      </c>
      <c r="Y456" s="60">
        <v>0.16</v>
      </c>
      <c r="Z456" s="61">
        <v>92</v>
      </c>
      <c r="AA456" s="61">
        <v>103.4</v>
      </c>
      <c r="AB456" s="62">
        <f t="shared" si="95"/>
        <v>0.17982608695652175</v>
      </c>
      <c r="AC456" s="63">
        <v>0.09</v>
      </c>
      <c r="AD456" s="64">
        <v>98.7</v>
      </c>
      <c r="AE456" s="65">
        <v>100.6</v>
      </c>
      <c r="AF456" s="66">
        <f t="shared" si="96"/>
        <v>9.1732522796352578E-2</v>
      </c>
      <c r="AG456" s="67">
        <v>0</v>
      </c>
      <c r="AH456" s="68">
        <v>90.4</v>
      </c>
      <c r="AI456" s="68">
        <v>104.3</v>
      </c>
      <c r="AJ456" s="69">
        <f t="shared" si="97"/>
        <v>0</v>
      </c>
      <c r="AK456" s="70">
        <v>0</v>
      </c>
      <c r="AL456" s="71">
        <v>158.5</v>
      </c>
      <c r="AM456" s="71">
        <v>181</v>
      </c>
      <c r="AN456" s="72">
        <f t="shared" si="98"/>
        <v>0</v>
      </c>
      <c r="AO456" s="73">
        <f t="shared" si="99"/>
        <v>1</v>
      </c>
    </row>
    <row r="457" spans="1:41" x14ac:dyDescent="0.35">
      <c r="A457" s="48" t="s">
        <v>482</v>
      </c>
      <c r="B457" s="48" t="s">
        <v>896</v>
      </c>
      <c r="C457" s="48">
        <v>193.25</v>
      </c>
      <c r="D457" s="48">
        <f>C457/1.15</f>
        <v>168.04347826086959</v>
      </c>
      <c r="E457" s="48"/>
      <c r="F457" s="48">
        <f t="shared" si="89"/>
        <v>142.83695652173915</v>
      </c>
      <c r="G457" s="48">
        <f t="shared" si="90"/>
        <v>1.0784712916655563</v>
      </c>
      <c r="H457" s="48">
        <f t="shared" si="91"/>
        <v>25.206521739130437</v>
      </c>
      <c r="I457" s="48">
        <f t="shared" si="92"/>
        <v>179.25207873670738</v>
      </c>
      <c r="J457" s="48"/>
      <c r="K457" s="48">
        <f>I457*1.15</f>
        <v>206.13989054721347</v>
      </c>
      <c r="L457" s="49">
        <f>K457-C457</f>
        <v>12.889890547213469</v>
      </c>
      <c r="M457" s="50">
        <f>L457/C457</f>
        <v>6.6700597915722998E-2</v>
      </c>
      <c r="Q457" s="54">
        <v>0</v>
      </c>
      <c r="R457" s="55">
        <v>17.294</v>
      </c>
      <c r="S457" s="55">
        <v>17.689900000000002</v>
      </c>
      <c r="T457" s="56">
        <f t="shared" si="93"/>
        <v>0</v>
      </c>
      <c r="U457" s="57">
        <v>0.75</v>
      </c>
      <c r="V457" s="58">
        <v>96.2</v>
      </c>
      <c r="W457" s="58">
        <v>103.5</v>
      </c>
      <c r="X457" s="59">
        <f t="shared" si="94"/>
        <v>0.80691268191268195</v>
      </c>
      <c r="Y457" s="60">
        <v>0.16</v>
      </c>
      <c r="Z457" s="61">
        <v>92</v>
      </c>
      <c r="AA457" s="61">
        <v>103.4</v>
      </c>
      <c r="AB457" s="62">
        <f t="shared" si="95"/>
        <v>0.17982608695652175</v>
      </c>
      <c r="AC457" s="63">
        <v>0.09</v>
      </c>
      <c r="AD457" s="64">
        <v>98.7</v>
      </c>
      <c r="AE457" s="65">
        <v>100.6</v>
      </c>
      <c r="AF457" s="66">
        <f t="shared" si="96"/>
        <v>9.1732522796352578E-2</v>
      </c>
      <c r="AG457" s="67">
        <v>0</v>
      </c>
      <c r="AH457" s="68">
        <v>90.4</v>
      </c>
      <c r="AI457" s="68">
        <v>104.3</v>
      </c>
      <c r="AJ457" s="69">
        <f t="shared" si="97"/>
        <v>0</v>
      </c>
      <c r="AK457" s="70">
        <v>0</v>
      </c>
      <c r="AL457" s="71">
        <v>158.5</v>
      </c>
      <c r="AM457" s="71">
        <v>181</v>
      </c>
      <c r="AN457" s="72">
        <f t="shared" si="98"/>
        <v>0</v>
      </c>
      <c r="AO457" s="73">
        <f t="shared" si="99"/>
        <v>1</v>
      </c>
    </row>
    <row r="458" spans="1:41" x14ac:dyDescent="0.35">
      <c r="A458" s="48" t="s">
        <v>483</v>
      </c>
      <c r="B458" s="48" t="s">
        <v>896</v>
      </c>
      <c r="C458" s="48">
        <v>193.25</v>
      </c>
      <c r="D458" s="48">
        <f>C458/1.15</f>
        <v>168.04347826086959</v>
      </c>
      <c r="E458" s="48"/>
      <c r="F458" s="48">
        <f t="shared" si="89"/>
        <v>142.83695652173915</v>
      </c>
      <c r="G458" s="48">
        <f t="shared" si="90"/>
        <v>1.0784712916655563</v>
      </c>
      <c r="H458" s="48">
        <f t="shared" si="91"/>
        <v>25.206521739130437</v>
      </c>
      <c r="I458" s="48">
        <f t="shared" si="92"/>
        <v>179.25207873670738</v>
      </c>
      <c r="J458" s="48"/>
      <c r="K458" s="48">
        <f>I458*1.15</f>
        <v>206.13989054721347</v>
      </c>
      <c r="L458" s="49">
        <f>K458-C458</f>
        <v>12.889890547213469</v>
      </c>
      <c r="M458" s="50">
        <f>L458/C458</f>
        <v>6.6700597915722998E-2</v>
      </c>
      <c r="Q458" s="54">
        <v>0</v>
      </c>
      <c r="R458" s="55">
        <v>17.294</v>
      </c>
      <c r="S458" s="55">
        <v>17.689900000000002</v>
      </c>
      <c r="T458" s="56">
        <f t="shared" si="93"/>
        <v>0</v>
      </c>
      <c r="U458" s="57">
        <v>0.75</v>
      </c>
      <c r="V458" s="58">
        <v>96.2</v>
      </c>
      <c r="W458" s="58">
        <v>103.5</v>
      </c>
      <c r="X458" s="59">
        <f t="shared" si="94"/>
        <v>0.80691268191268195</v>
      </c>
      <c r="Y458" s="60">
        <v>0.16</v>
      </c>
      <c r="Z458" s="61">
        <v>92</v>
      </c>
      <c r="AA458" s="61">
        <v>103.4</v>
      </c>
      <c r="AB458" s="62">
        <f t="shared" si="95"/>
        <v>0.17982608695652175</v>
      </c>
      <c r="AC458" s="63">
        <v>0.09</v>
      </c>
      <c r="AD458" s="64">
        <v>98.7</v>
      </c>
      <c r="AE458" s="65">
        <v>100.6</v>
      </c>
      <c r="AF458" s="66">
        <f t="shared" si="96"/>
        <v>9.1732522796352578E-2</v>
      </c>
      <c r="AG458" s="67">
        <v>0</v>
      </c>
      <c r="AH458" s="68">
        <v>90.4</v>
      </c>
      <c r="AI458" s="68">
        <v>104.3</v>
      </c>
      <c r="AJ458" s="69">
        <f t="shared" si="97"/>
        <v>0</v>
      </c>
      <c r="AK458" s="70">
        <v>0</v>
      </c>
      <c r="AL458" s="71">
        <v>158.5</v>
      </c>
      <c r="AM458" s="71">
        <v>181</v>
      </c>
      <c r="AN458" s="72">
        <f t="shared" si="98"/>
        <v>0</v>
      </c>
      <c r="AO458" s="73">
        <f t="shared" si="99"/>
        <v>1</v>
      </c>
    </row>
    <row r="459" spans="1:41" x14ac:dyDescent="0.35">
      <c r="A459" s="48" t="s">
        <v>484</v>
      </c>
      <c r="B459" s="48" t="s">
        <v>896</v>
      </c>
      <c r="C459" s="48">
        <v>193.25</v>
      </c>
      <c r="D459" s="48">
        <f>C459/1.15</f>
        <v>168.04347826086959</v>
      </c>
      <c r="E459" s="48"/>
      <c r="F459" s="48">
        <f t="shared" si="89"/>
        <v>142.83695652173915</v>
      </c>
      <c r="G459" s="48">
        <f t="shared" si="90"/>
        <v>1.0784712916655563</v>
      </c>
      <c r="H459" s="48">
        <f t="shared" si="91"/>
        <v>25.206521739130437</v>
      </c>
      <c r="I459" s="48">
        <f t="shared" si="92"/>
        <v>179.25207873670738</v>
      </c>
      <c r="J459" s="48"/>
      <c r="K459" s="48">
        <f>I459*1.15</f>
        <v>206.13989054721347</v>
      </c>
      <c r="L459" s="49">
        <f>K459-C459</f>
        <v>12.889890547213469</v>
      </c>
      <c r="M459" s="50">
        <f>L459/C459</f>
        <v>6.6700597915722998E-2</v>
      </c>
      <c r="Q459" s="54">
        <v>0</v>
      </c>
      <c r="R459" s="55">
        <v>17.294</v>
      </c>
      <c r="S459" s="55">
        <v>17.689900000000002</v>
      </c>
      <c r="T459" s="56">
        <f t="shared" si="93"/>
        <v>0</v>
      </c>
      <c r="U459" s="57">
        <v>0.75</v>
      </c>
      <c r="V459" s="58">
        <v>96.2</v>
      </c>
      <c r="W459" s="58">
        <v>103.5</v>
      </c>
      <c r="X459" s="59">
        <f t="shared" si="94"/>
        <v>0.80691268191268195</v>
      </c>
      <c r="Y459" s="60">
        <v>0.16</v>
      </c>
      <c r="Z459" s="61">
        <v>92</v>
      </c>
      <c r="AA459" s="61">
        <v>103.4</v>
      </c>
      <c r="AB459" s="62">
        <f t="shared" si="95"/>
        <v>0.17982608695652175</v>
      </c>
      <c r="AC459" s="63">
        <v>0.09</v>
      </c>
      <c r="AD459" s="64">
        <v>98.7</v>
      </c>
      <c r="AE459" s="65">
        <v>100.6</v>
      </c>
      <c r="AF459" s="66">
        <f t="shared" si="96"/>
        <v>9.1732522796352578E-2</v>
      </c>
      <c r="AG459" s="67">
        <v>0</v>
      </c>
      <c r="AH459" s="68">
        <v>90.4</v>
      </c>
      <c r="AI459" s="68">
        <v>104.3</v>
      </c>
      <c r="AJ459" s="69">
        <f t="shared" si="97"/>
        <v>0</v>
      </c>
      <c r="AK459" s="70">
        <v>0</v>
      </c>
      <c r="AL459" s="71">
        <v>158.5</v>
      </c>
      <c r="AM459" s="71">
        <v>181</v>
      </c>
      <c r="AN459" s="72">
        <f t="shared" si="98"/>
        <v>0</v>
      </c>
      <c r="AO459" s="73">
        <f t="shared" si="99"/>
        <v>1</v>
      </c>
    </row>
    <row r="460" spans="1:41" x14ac:dyDescent="0.35">
      <c r="A460" s="48" t="s">
        <v>485</v>
      </c>
      <c r="B460" s="48" t="s">
        <v>896</v>
      </c>
      <c r="C460" s="48">
        <v>205.48</v>
      </c>
      <c r="D460" s="48">
        <f>C460/1.15</f>
        <v>178.67826086956524</v>
      </c>
      <c r="E460" s="48"/>
      <c r="F460" s="48">
        <f t="shared" si="89"/>
        <v>151.87652173913045</v>
      </c>
      <c r="G460" s="48">
        <f t="shared" si="90"/>
        <v>1.0784712916655563</v>
      </c>
      <c r="H460" s="48">
        <f t="shared" si="91"/>
        <v>26.801739130434786</v>
      </c>
      <c r="I460" s="48">
        <f t="shared" si="92"/>
        <v>190.59620770410675</v>
      </c>
      <c r="J460" s="48"/>
      <c r="K460" s="48">
        <f>I460*1.15</f>
        <v>219.18563885972273</v>
      </c>
      <c r="L460" s="49">
        <f>K460-C460</f>
        <v>13.70563885972274</v>
      </c>
      <c r="M460" s="50">
        <f>L460/C460</f>
        <v>6.6700597915722901E-2</v>
      </c>
      <c r="Q460" s="54">
        <v>0</v>
      </c>
      <c r="R460" s="55">
        <v>17.294</v>
      </c>
      <c r="S460" s="55">
        <v>17.689900000000002</v>
      </c>
      <c r="T460" s="56">
        <f t="shared" si="93"/>
        <v>0</v>
      </c>
      <c r="U460" s="57">
        <v>0.75</v>
      </c>
      <c r="V460" s="58">
        <v>96.2</v>
      </c>
      <c r="W460" s="58">
        <v>103.5</v>
      </c>
      <c r="X460" s="59">
        <f t="shared" si="94"/>
        <v>0.80691268191268195</v>
      </c>
      <c r="Y460" s="60">
        <v>0.16</v>
      </c>
      <c r="Z460" s="61">
        <v>92</v>
      </c>
      <c r="AA460" s="61">
        <v>103.4</v>
      </c>
      <c r="AB460" s="62">
        <f t="shared" si="95"/>
        <v>0.17982608695652175</v>
      </c>
      <c r="AC460" s="63">
        <v>0.09</v>
      </c>
      <c r="AD460" s="64">
        <v>98.7</v>
      </c>
      <c r="AE460" s="65">
        <v>100.6</v>
      </c>
      <c r="AF460" s="66">
        <f t="shared" si="96"/>
        <v>9.1732522796352578E-2</v>
      </c>
      <c r="AG460" s="67">
        <v>0</v>
      </c>
      <c r="AH460" s="68">
        <v>90.4</v>
      </c>
      <c r="AI460" s="68">
        <v>104.3</v>
      </c>
      <c r="AJ460" s="69">
        <f t="shared" si="97"/>
        <v>0</v>
      </c>
      <c r="AK460" s="70">
        <v>0</v>
      </c>
      <c r="AL460" s="71">
        <v>158.5</v>
      </c>
      <c r="AM460" s="71">
        <v>181</v>
      </c>
      <c r="AN460" s="72">
        <f t="shared" si="98"/>
        <v>0</v>
      </c>
      <c r="AO460" s="73">
        <f t="shared" si="99"/>
        <v>1</v>
      </c>
    </row>
    <row r="461" spans="1:41" x14ac:dyDescent="0.35">
      <c r="A461" s="48" t="s">
        <v>486</v>
      </c>
      <c r="B461" s="48" t="s">
        <v>896</v>
      </c>
      <c r="C461" s="48">
        <v>205.48</v>
      </c>
      <c r="D461" s="48">
        <f>C461/1.15</f>
        <v>178.67826086956524</v>
      </c>
      <c r="E461" s="48"/>
      <c r="F461" s="48">
        <f t="shared" si="89"/>
        <v>151.87652173913045</v>
      </c>
      <c r="G461" s="48">
        <f t="shared" si="90"/>
        <v>1.0784712916655563</v>
      </c>
      <c r="H461" s="48">
        <f t="shared" si="91"/>
        <v>26.801739130434786</v>
      </c>
      <c r="I461" s="48">
        <f t="shared" si="92"/>
        <v>190.59620770410675</v>
      </c>
      <c r="J461" s="48"/>
      <c r="K461" s="48">
        <f>I461*1.15</f>
        <v>219.18563885972273</v>
      </c>
      <c r="L461" s="49">
        <f>K461-C461</f>
        <v>13.70563885972274</v>
      </c>
      <c r="M461" s="50">
        <f>L461/C461</f>
        <v>6.6700597915722901E-2</v>
      </c>
      <c r="Q461" s="54">
        <v>0</v>
      </c>
      <c r="R461" s="55">
        <v>17.294</v>
      </c>
      <c r="S461" s="55">
        <v>17.689900000000002</v>
      </c>
      <c r="T461" s="56">
        <f t="shared" si="93"/>
        <v>0</v>
      </c>
      <c r="U461" s="57">
        <v>0.75</v>
      </c>
      <c r="V461" s="58">
        <v>96.2</v>
      </c>
      <c r="W461" s="58">
        <v>103.5</v>
      </c>
      <c r="X461" s="59">
        <f t="shared" si="94"/>
        <v>0.80691268191268195</v>
      </c>
      <c r="Y461" s="60">
        <v>0.16</v>
      </c>
      <c r="Z461" s="61">
        <v>92</v>
      </c>
      <c r="AA461" s="61">
        <v>103.4</v>
      </c>
      <c r="AB461" s="62">
        <f t="shared" si="95"/>
        <v>0.17982608695652175</v>
      </c>
      <c r="AC461" s="63">
        <v>0.09</v>
      </c>
      <c r="AD461" s="64">
        <v>98.7</v>
      </c>
      <c r="AE461" s="65">
        <v>100.6</v>
      </c>
      <c r="AF461" s="66">
        <f t="shared" si="96"/>
        <v>9.1732522796352578E-2</v>
      </c>
      <c r="AG461" s="67">
        <v>0</v>
      </c>
      <c r="AH461" s="68">
        <v>90.4</v>
      </c>
      <c r="AI461" s="68">
        <v>104.3</v>
      </c>
      <c r="AJ461" s="69">
        <f t="shared" si="97"/>
        <v>0</v>
      </c>
      <c r="AK461" s="70">
        <v>0</v>
      </c>
      <c r="AL461" s="71">
        <v>158.5</v>
      </c>
      <c r="AM461" s="71">
        <v>181</v>
      </c>
      <c r="AN461" s="72">
        <f t="shared" si="98"/>
        <v>0</v>
      </c>
      <c r="AO461" s="73">
        <f t="shared" si="99"/>
        <v>1</v>
      </c>
    </row>
    <row r="462" spans="1:41" x14ac:dyDescent="0.35">
      <c r="A462" s="48" t="s">
        <v>487</v>
      </c>
      <c r="B462" s="48" t="s">
        <v>896</v>
      </c>
      <c r="C462" s="48">
        <v>205.48</v>
      </c>
      <c r="D462" s="48">
        <f>C462/1.15</f>
        <v>178.67826086956524</v>
      </c>
      <c r="E462" s="48"/>
      <c r="F462" s="48">
        <f t="shared" si="89"/>
        <v>151.87652173913045</v>
      </c>
      <c r="G462" s="48">
        <f t="shared" si="90"/>
        <v>1.0784712916655563</v>
      </c>
      <c r="H462" s="48">
        <f t="shared" si="91"/>
        <v>26.801739130434786</v>
      </c>
      <c r="I462" s="48">
        <f t="shared" si="92"/>
        <v>190.59620770410675</v>
      </c>
      <c r="J462" s="48"/>
      <c r="K462" s="48">
        <f>I462*1.15</f>
        <v>219.18563885972273</v>
      </c>
      <c r="L462" s="49">
        <f>K462-C462</f>
        <v>13.70563885972274</v>
      </c>
      <c r="M462" s="50">
        <f>L462/C462</f>
        <v>6.6700597915722901E-2</v>
      </c>
      <c r="Q462" s="54">
        <v>0</v>
      </c>
      <c r="R462" s="55">
        <v>17.294</v>
      </c>
      <c r="S462" s="55">
        <v>17.689900000000002</v>
      </c>
      <c r="T462" s="56">
        <f t="shared" si="93"/>
        <v>0</v>
      </c>
      <c r="U462" s="57">
        <v>0.75</v>
      </c>
      <c r="V462" s="58">
        <v>96.2</v>
      </c>
      <c r="W462" s="58">
        <v>103.5</v>
      </c>
      <c r="X462" s="59">
        <f t="shared" si="94"/>
        <v>0.80691268191268195</v>
      </c>
      <c r="Y462" s="60">
        <v>0.16</v>
      </c>
      <c r="Z462" s="61">
        <v>92</v>
      </c>
      <c r="AA462" s="61">
        <v>103.4</v>
      </c>
      <c r="AB462" s="62">
        <f t="shared" si="95"/>
        <v>0.17982608695652175</v>
      </c>
      <c r="AC462" s="63">
        <v>0.09</v>
      </c>
      <c r="AD462" s="64">
        <v>98.7</v>
      </c>
      <c r="AE462" s="65">
        <v>100.6</v>
      </c>
      <c r="AF462" s="66">
        <f t="shared" si="96"/>
        <v>9.1732522796352578E-2</v>
      </c>
      <c r="AG462" s="67">
        <v>0</v>
      </c>
      <c r="AH462" s="68">
        <v>90.4</v>
      </c>
      <c r="AI462" s="68">
        <v>104.3</v>
      </c>
      <c r="AJ462" s="69">
        <f t="shared" si="97"/>
        <v>0</v>
      </c>
      <c r="AK462" s="70">
        <v>0</v>
      </c>
      <c r="AL462" s="71">
        <v>158.5</v>
      </c>
      <c r="AM462" s="71">
        <v>181</v>
      </c>
      <c r="AN462" s="72">
        <f t="shared" si="98"/>
        <v>0</v>
      </c>
      <c r="AO462" s="73">
        <f t="shared" si="99"/>
        <v>1</v>
      </c>
    </row>
    <row r="463" spans="1:41" x14ac:dyDescent="0.35">
      <c r="A463" s="48" t="s">
        <v>488</v>
      </c>
      <c r="B463" s="48" t="s">
        <v>896</v>
      </c>
      <c r="C463" s="48">
        <v>205.48</v>
      </c>
      <c r="D463" s="48">
        <f>C463/1.15</f>
        <v>178.67826086956524</v>
      </c>
      <c r="E463" s="48"/>
      <c r="F463" s="48">
        <f t="shared" si="89"/>
        <v>151.87652173913045</v>
      </c>
      <c r="G463" s="48">
        <f t="shared" si="90"/>
        <v>1.0784712916655563</v>
      </c>
      <c r="H463" s="48">
        <f t="shared" si="91"/>
        <v>26.801739130434786</v>
      </c>
      <c r="I463" s="48">
        <f t="shared" si="92"/>
        <v>190.59620770410675</v>
      </c>
      <c r="J463" s="48"/>
      <c r="K463" s="48">
        <f>I463*1.15</f>
        <v>219.18563885972273</v>
      </c>
      <c r="L463" s="49">
        <f>K463-C463</f>
        <v>13.70563885972274</v>
      </c>
      <c r="M463" s="50">
        <f>L463/C463</f>
        <v>6.6700597915722901E-2</v>
      </c>
      <c r="Q463" s="54">
        <v>0</v>
      </c>
      <c r="R463" s="55">
        <v>17.294</v>
      </c>
      <c r="S463" s="55">
        <v>17.689900000000002</v>
      </c>
      <c r="T463" s="56">
        <f t="shared" si="93"/>
        <v>0</v>
      </c>
      <c r="U463" s="57">
        <v>0.75</v>
      </c>
      <c r="V463" s="58">
        <v>96.2</v>
      </c>
      <c r="W463" s="58">
        <v>103.5</v>
      </c>
      <c r="X463" s="59">
        <f t="shared" si="94"/>
        <v>0.80691268191268195</v>
      </c>
      <c r="Y463" s="60">
        <v>0.16</v>
      </c>
      <c r="Z463" s="61">
        <v>92</v>
      </c>
      <c r="AA463" s="61">
        <v>103.4</v>
      </c>
      <c r="AB463" s="62">
        <f t="shared" si="95"/>
        <v>0.17982608695652175</v>
      </c>
      <c r="AC463" s="63">
        <v>0.09</v>
      </c>
      <c r="AD463" s="64">
        <v>98.7</v>
      </c>
      <c r="AE463" s="65">
        <v>100.6</v>
      </c>
      <c r="AF463" s="66">
        <f t="shared" si="96"/>
        <v>9.1732522796352578E-2</v>
      </c>
      <c r="AG463" s="67">
        <v>0</v>
      </c>
      <c r="AH463" s="68">
        <v>90.4</v>
      </c>
      <c r="AI463" s="68">
        <v>104.3</v>
      </c>
      <c r="AJ463" s="69">
        <f t="shared" si="97"/>
        <v>0</v>
      </c>
      <c r="AK463" s="70">
        <v>0</v>
      </c>
      <c r="AL463" s="71">
        <v>158.5</v>
      </c>
      <c r="AM463" s="71">
        <v>181</v>
      </c>
      <c r="AN463" s="72">
        <f t="shared" si="98"/>
        <v>0</v>
      </c>
      <c r="AO463" s="73">
        <f t="shared" si="99"/>
        <v>1</v>
      </c>
    </row>
    <row r="464" spans="1:41" x14ac:dyDescent="0.35">
      <c r="A464" s="48" t="s">
        <v>489</v>
      </c>
      <c r="B464" s="48" t="s">
        <v>896</v>
      </c>
      <c r="C464" s="48">
        <v>205.48</v>
      </c>
      <c r="D464" s="48">
        <f>C464/1.15</f>
        <v>178.67826086956524</v>
      </c>
      <c r="E464" s="48"/>
      <c r="F464" s="48">
        <f t="shared" si="89"/>
        <v>151.87652173913045</v>
      </c>
      <c r="G464" s="48">
        <f t="shared" si="90"/>
        <v>1.0784712916655563</v>
      </c>
      <c r="H464" s="48">
        <f t="shared" si="91"/>
        <v>26.801739130434786</v>
      </c>
      <c r="I464" s="48">
        <f t="shared" si="92"/>
        <v>190.59620770410675</v>
      </c>
      <c r="J464" s="48"/>
      <c r="K464" s="48">
        <f>I464*1.15</f>
        <v>219.18563885972273</v>
      </c>
      <c r="L464" s="49">
        <f>K464-C464</f>
        <v>13.70563885972274</v>
      </c>
      <c r="M464" s="50">
        <f>L464/C464</f>
        <v>6.6700597915722901E-2</v>
      </c>
      <c r="Q464" s="54">
        <v>0</v>
      </c>
      <c r="R464" s="55">
        <v>17.294</v>
      </c>
      <c r="S464" s="55">
        <v>17.689900000000002</v>
      </c>
      <c r="T464" s="56">
        <f t="shared" si="93"/>
        <v>0</v>
      </c>
      <c r="U464" s="57">
        <v>0.75</v>
      </c>
      <c r="V464" s="58">
        <v>96.2</v>
      </c>
      <c r="W464" s="58">
        <v>103.5</v>
      </c>
      <c r="X464" s="59">
        <f t="shared" si="94"/>
        <v>0.80691268191268195</v>
      </c>
      <c r="Y464" s="60">
        <v>0.16</v>
      </c>
      <c r="Z464" s="61">
        <v>92</v>
      </c>
      <c r="AA464" s="61">
        <v>103.4</v>
      </c>
      <c r="AB464" s="62">
        <f t="shared" si="95"/>
        <v>0.17982608695652175</v>
      </c>
      <c r="AC464" s="63">
        <v>0.09</v>
      </c>
      <c r="AD464" s="64">
        <v>98.7</v>
      </c>
      <c r="AE464" s="65">
        <v>100.6</v>
      </c>
      <c r="AF464" s="66">
        <f t="shared" si="96"/>
        <v>9.1732522796352578E-2</v>
      </c>
      <c r="AG464" s="67">
        <v>0</v>
      </c>
      <c r="AH464" s="68">
        <v>90.4</v>
      </c>
      <c r="AI464" s="68">
        <v>104.3</v>
      </c>
      <c r="AJ464" s="69">
        <f t="shared" si="97"/>
        <v>0</v>
      </c>
      <c r="AK464" s="70">
        <v>0</v>
      </c>
      <c r="AL464" s="71">
        <v>158.5</v>
      </c>
      <c r="AM464" s="71">
        <v>181</v>
      </c>
      <c r="AN464" s="72">
        <f t="shared" si="98"/>
        <v>0</v>
      </c>
      <c r="AO464" s="73">
        <f t="shared" si="99"/>
        <v>1</v>
      </c>
    </row>
    <row r="465" spans="1:41" x14ac:dyDescent="0.35">
      <c r="A465" s="48" t="s">
        <v>490</v>
      </c>
      <c r="B465" s="48" t="s">
        <v>896</v>
      </c>
      <c r="C465" s="48">
        <v>205.48</v>
      </c>
      <c r="D465" s="48">
        <f>C465/1.15</f>
        <v>178.67826086956524</v>
      </c>
      <c r="E465" s="48"/>
      <c r="F465" s="48">
        <f t="shared" si="89"/>
        <v>151.87652173913045</v>
      </c>
      <c r="G465" s="48">
        <f t="shared" si="90"/>
        <v>1.0784712916655563</v>
      </c>
      <c r="H465" s="48">
        <f t="shared" si="91"/>
        <v>26.801739130434786</v>
      </c>
      <c r="I465" s="48">
        <f t="shared" si="92"/>
        <v>190.59620770410675</v>
      </c>
      <c r="J465" s="48"/>
      <c r="K465" s="48">
        <f>I465*1.15</f>
        <v>219.18563885972273</v>
      </c>
      <c r="L465" s="49">
        <f>K465-C465</f>
        <v>13.70563885972274</v>
      </c>
      <c r="M465" s="50">
        <f>L465/C465</f>
        <v>6.6700597915722901E-2</v>
      </c>
      <c r="Q465" s="54">
        <v>0</v>
      </c>
      <c r="R465" s="55">
        <v>17.294</v>
      </c>
      <c r="S465" s="55">
        <v>17.689900000000002</v>
      </c>
      <c r="T465" s="56">
        <f t="shared" si="93"/>
        <v>0</v>
      </c>
      <c r="U465" s="57">
        <v>0.75</v>
      </c>
      <c r="V465" s="58">
        <v>96.2</v>
      </c>
      <c r="W465" s="58">
        <v>103.5</v>
      </c>
      <c r="X465" s="59">
        <f t="shared" si="94"/>
        <v>0.80691268191268195</v>
      </c>
      <c r="Y465" s="60">
        <v>0.16</v>
      </c>
      <c r="Z465" s="61">
        <v>92</v>
      </c>
      <c r="AA465" s="61">
        <v>103.4</v>
      </c>
      <c r="AB465" s="62">
        <f t="shared" si="95"/>
        <v>0.17982608695652175</v>
      </c>
      <c r="AC465" s="63">
        <v>0.09</v>
      </c>
      <c r="AD465" s="64">
        <v>98.7</v>
      </c>
      <c r="AE465" s="65">
        <v>100.6</v>
      </c>
      <c r="AF465" s="66">
        <f t="shared" si="96"/>
        <v>9.1732522796352578E-2</v>
      </c>
      <c r="AG465" s="67">
        <v>0</v>
      </c>
      <c r="AH465" s="68">
        <v>90.4</v>
      </c>
      <c r="AI465" s="68">
        <v>104.3</v>
      </c>
      <c r="AJ465" s="69">
        <f t="shared" si="97"/>
        <v>0</v>
      </c>
      <c r="AK465" s="70">
        <v>0</v>
      </c>
      <c r="AL465" s="71">
        <v>158.5</v>
      </c>
      <c r="AM465" s="71">
        <v>181</v>
      </c>
      <c r="AN465" s="72">
        <f t="shared" si="98"/>
        <v>0</v>
      </c>
      <c r="AO465" s="73">
        <f t="shared" si="99"/>
        <v>1</v>
      </c>
    </row>
    <row r="466" spans="1:41" x14ac:dyDescent="0.35">
      <c r="A466" s="48" t="s">
        <v>491</v>
      </c>
      <c r="B466" s="48" t="s">
        <v>896</v>
      </c>
      <c r="C466" s="48">
        <v>205.48</v>
      </c>
      <c r="D466" s="48">
        <f>C466/1.15</f>
        <v>178.67826086956524</v>
      </c>
      <c r="E466" s="48"/>
      <c r="F466" s="48">
        <f t="shared" si="89"/>
        <v>151.87652173913045</v>
      </c>
      <c r="G466" s="48">
        <f t="shared" si="90"/>
        <v>1.0784712916655563</v>
      </c>
      <c r="H466" s="48">
        <f t="shared" si="91"/>
        <v>26.801739130434786</v>
      </c>
      <c r="I466" s="48">
        <f t="shared" si="92"/>
        <v>190.59620770410675</v>
      </c>
      <c r="J466" s="48"/>
      <c r="K466" s="48">
        <f>I466*1.15</f>
        <v>219.18563885972273</v>
      </c>
      <c r="L466" s="49">
        <f>K466-C466</f>
        <v>13.70563885972274</v>
      </c>
      <c r="M466" s="50">
        <f>L466/C466</f>
        <v>6.6700597915722901E-2</v>
      </c>
      <c r="Q466" s="54">
        <v>0</v>
      </c>
      <c r="R466" s="55">
        <v>17.294</v>
      </c>
      <c r="S466" s="55">
        <v>17.689900000000002</v>
      </c>
      <c r="T466" s="56">
        <f t="shared" si="93"/>
        <v>0</v>
      </c>
      <c r="U466" s="57">
        <v>0.75</v>
      </c>
      <c r="V466" s="58">
        <v>96.2</v>
      </c>
      <c r="W466" s="58">
        <v>103.5</v>
      </c>
      <c r="X466" s="59">
        <f t="shared" si="94"/>
        <v>0.80691268191268195</v>
      </c>
      <c r="Y466" s="60">
        <v>0.16</v>
      </c>
      <c r="Z466" s="61">
        <v>92</v>
      </c>
      <c r="AA466" s="61">
        <v>103.4</v>
      </c>
      <c r="AB466" s="62">
        <f t="shared" si="95"/>
        <v>0.17982608695652175</v>
      </c>
      <c r="AC466" s="63">
        <v>0.09</v>
      </c>
      <c r="AD466" s="64">
        <v>98.7</v>
      </c>
      <c r="AE466" s="65">
        <v>100.6</v>
      </c>
      <c r="AF466" s="66">
        <f t="shared" si="96"/>
        <v>9.1732522796352578E-2</v>
      </c>
      <c r="AG466" s="67">
        <v>0</v>
      </c>
      <c r="AH466" s="68">
        <v>90.4</v>
      </c>
      <c r="AI466" s="68">
        <v>104.3</v>
      </c>
      <c r="AJ466" s="69">
        <f t="shared" si="97"/>
        <v>0</v>
      </c>
      <c r="AK466" s="70">
        <v>0</v>
      </c>
      <c r="AL466" s="71">
        <v>158.5</v>
      </c>
      <c r="AM466" s="71">
        <v>181</v>
      </c>
      <c r="AN466" s="72">
        <f t="shared" si="98"/>
        <v>0</v>
      </c>
      <c r="AO466" s="73">
        <f t="shared" si="99"/>
        <v>1</v>
      </c>
    </row>
    <row r="467" spans="1:41" x14ac:dyDescent="0.35">
      <c r="A467" s="48" t="s">
        <v>492</v>
      </c>
      <c r="B467" s="48" t="s">
        <v>896</v>
      </c>
      <c r="C467" s="48">
        <v>205.48</v>
      </c>
      <c r="D467" s="48">
        <f>C467/1.15</f>
        <v>178.67826086956524</v>
      </c>
      <c r="E467" s="48"/>
      <c r="F467" s="48">
        <f t="shared" si="89"/>
        <v>151.87652173913045</v>
      </c>
      <c r="G467" s="48">
        <f t="shared" si="90"/>
        <v>1.0784712916655563</v>
      </c>
      <c r="H467" s="48">
        <f t="shared" si="91"/>
        <v>26.801739130434786</v>
      </c>
      <c r="I467" s="48">
        <f t="shared" si="92"/>
        <v>190.59620770410675</v>
      </c>
      <c r="J467" s="48"/>
      <c r="K467" s="48">
        <f>I467*1.15</f>
        <v>219.18563885972273</v>
      </c>
      <c r="L467" s="49">
        <f>K467-C467</f>
        <v>13.70563885972274</v>
      </c>
      <c r="M467" s="50">
        <f>L467/C467</f>
        <v>6.6700597915722901E-2</v>
      </c>
      <c r="Q467" s="54">
        <v>0</v>
      </c>
      <c r="R467" s="55">
        <v>17.294</v>
      </c>
      <c r="S467" s="55">
        <v>17.689900000000002</v>
      </c>
      <c r="T467" s="56">
        <f t="shared" si="93"/>
        <v>0</v>
      </c>
      <c r="U467" s="57">
        <v>0.75</v>
      </c>
      <c r="V467" s="58">
        <v>96.2</v>
      </c>
      <c r="W467" s="58">
        <v>103.5</v>
      </c>
      <c r="X467" s="59">
        <f t="shared" si="94"/>
        <v>0.80691268191268195</v>
      </c>
      <c r="Y467" s="60">
        <v>0.16</v>
      </c>
      <c r="Z467" s="61">
        <v>92</v>
      </c>
      <c r="AA467" s="61">
        <v>103.4</v>
      </c>
      <c r="AB467" s="62">
        <f t="shared" si="95"/>
        <v>0.17982608695652175</v>
      </c>
      <c r="AC467" s="63">
        <v>0.09</v>
      </c>
      <c r="AD467" s="64">
        <v>98.7</v>
      </c>
      <c r="AE467" s="65">
        <v>100.6</v>
      </c>
      <c r="AF467" s="66">
        <f t="shared" si="96"/>
        <v>9.1732522796352578E-2</v>
      </c>
      <c r="AG467" s="67">
        <v>0</v>
      </c>
      <c r="AH467" s="68">
        <v>90.4</v>
      </c>
      <c r="AI467" s="68">
        <v>104.3</v>
      </c>
      <c r="AJ467" s="69">
        <f t="shared" si="97"/>
        <v>0</v>
      </c>
      <c r="AK467" s="70">
        <v>0</v>
      </c>
      <c r="AL467" s="71">
        <v>158.5</v>
      </c>
      <c r="AM467" s="71">
        <v>181</v>
      </c>
      <c r="AN467" s="72">
        <f t="shared" si="98"/>
        <v>0</v>
      </c>
      <c r="AO467" s="73">
        <f t="shared" si="99"/>
        <v>1</v>
      </c>
    </row>
    <row r="468" spans="1:41" x14ac:dyDescent="0.35">
      <c r="A468" s="48" t="s">
        <v>493</v>
      </c>
      <c r="B468" s="48" t="s">
        <v>896</v>
      </c>
      <c r="C468" s="48">
        <v>205.48</v>
      </c>
      <c r="D468" s="48">
        <f>C468/1.15</f>
        <v>178.67826086956524</v>
      </c>
      <c r="E468" s="48"/>
      <c r="F468" s="48">
        <f t="shared" si="89"/>
        <v>151.87652173913045</v>
      </c>
      <c r="G468" s="48">
        <f t="shared" si="90"/>
        <v>1.0784712916655563</v>
      </c>
      <c r="H468" s="48">
        <f t="shared" si="91"/>
        <v>26.801739130434786</v>
      </c>
      <c r="I468" s="48">
        <f t="shared" si="92"/>
        <v>190.59620770410675</v>
      </c>
      <c r="J468" s="48"/>
      <c r="K468" s="48">
        <f>I468*1.15</f>
        <v>219.18563885972273</v>
      </c>
      <c r="L468" s="49">
        <f>K468-C468</f>
        <v>13.70563885972274</v>
      </c>
      <c r="M468" s="50">
        <f>L468/C468</f>
        <v>6.6700597915722901E-2</v>
      </c>
      <c r="Q468" s="54">
        <v>0</v>
      </c>
      <c r="R468" s="55">
        <v>17.294</v>
      </c>
      <c r="S468" s="55">
        <v>17.689900000000002</v>
      </c>
      <c r="T468" s="56">
        <f t="shared" si="93"/>
        <v>0</v>
      </c>
      <c r="U468" s="57">
        <v>0.75</v>
      </c>
      <c r="V468" s="58">
        <v>96.2</v>
      </c>
      <c r="W468" s="58">
        <v>103.5</v>
      </c>
      <c r="X468" s="59">
        <f t="shared" si="94"/>
        <v>0.80691268191268195</v>
      </c>
      <c r="Y468" s="60">
        <v>0.16</v>
      </c>
      <c r="Z468" s="61">
        <v>92</v>
      </c>
      <c r="AA468" s="61">
        <v>103.4</v>
      </c>
      <c r="AB468" s="62">
        <f t="shared" si="95"/>
        <v>0.17982608695652175</v>
      </c>
      <c r="AC468" s="63">
        <v>0.09</v>
      </c>
      <c r="AD468" s="64">
        <v>98.7</v>
      </c>
      <c r="AE468" s="65">
        <v>100.6</v>
      </c>
      <c r="AF468" s="66">
        <f t="shared" si="96"/>
        <v>9.1732522796352578E-2</v>
      </c>
      <c r="AG468" s="67">
        <v>0</v>
      </c>
      <c r="AH468" s="68">
        <v>90.4</v>
      </c>
      <c r="AI468" s="68">
        <v>104.3</v>
      </c>
      <c r="AJ468" s="69">
        <f t="shared" si="97"/>
        <v>0</v>
      </c>
      <c r="AK468" s="70">
        <v>0</v>
      </c>
      <c r="AL468" s="71">
        <v>158.5</v>
      </c>
      <c r="AM468" s="71">
        <v>181</v>
      </c>
      <c r="AN468" s="72">
        <f t="shared" si="98"/>
        <v>0</v>
      </c>
      <c r="AO468" s="73">
        <f t="shared" si="99"/>
        <v>1</v>
      </c>
    </row>
    <row r="469" spans="1:41" x14ac:dyDescent="0.35">
      <c r="A469" s="48" t="s">
        <v>494</v>
      </c>
      <c r="B469" s="48" t="s">
        <v>896</v>
      </c>
      <c r="C469" s="48">
        <v>193.25</v>
      </c>
      <c r="D469" s="48">
        <f>C469/1.15</f>
        <v>168.04347826086959</v>
      </c>
      <c r="E469" s="48"/>
      <c r="F469" s="48">
        <f t="shared" si="89"/>
        <v>142.83695652173915</v>
      </c>
      <c r="G469" s="48">
        <f t="shared" si="90"/>
        <v>1.0784712916655563</v>
      </c>
      <c r="H469" s="48">
        <f t="shared" si="91"/>
        <v>25.206521739130437</v>
      </c>
      <c r="I469" s="48">
        <f t="shared" si="92"/>
        <v>179.25207873670738</v>
      </c>
      <c r="J469" s="48"/>
      <c r="K469" s="48">
        <f>I469*1.15</f>
        <v>206.13989054721347</v>
      </c>
      <c r="L469" s="49">
        <f>K469-C469</f>
        <v>12.889890547213469</v>
      </c>
      <c r="M469" s="50">
        <f>L469/C469</f>
        <v>6.6700597915722998E-2</v>
      </c>
      <c r="Q469" s="54">
        <v>0</v>
      </c>
      <c r="R469" s="55">
        <v>17.294</v>
      </c>
      <c r="S469" s="55">
        <v>17.689900000000002</v>
      </c>
      <c r="T469" s="56">
        <f t="shared" si="93"/>
        <v>0</v>
      </c>
      <c r="U469" s="57">
        <v>0.75</v>
      </c>
      <c r="V469" s="58">
        <v>96.2</v>
      </c>
      <c r="W469" s="58">
        <v>103.5</v>
      </c>
      <c r="X469" s="59">
        <f t="shared" si="94"/>
        <v>0.80691268191268195</v>
      </c>
      <c r="Y469" s="60">
        <v>0.16</v>
      </c>
      <c r="Z469" s="61">
        <v>92</v>
      </c>
      <c r="AA469" s="61">
        <v>103.4</v>
      </c>
      <c r="AB469" s="62">
        <f t="shared" si="95"/>
        <v>0.17982608695652175</v>
      </c>
      <c r="AC469" s="63">
        <v>0.09</v>
      </c>
      <c r="AD469" s="64">
        <v>98.7</v>
      </c>
      <c r="AE469" s="65">
        <v>100.6</v>
      </c>
      <c r="AF469" s="66">
        <f t="shared" si="96"/>
        <v>9.1732522796352578E-2</v>
      </c>
      <c r="AG469" s="67">
        <v>0</v>
      </c>
      <c r="AH469" s="68">
        <v>90.4</v>
      </c>
      <c r="AI469" s="68">
        <v>104.3</v>
      </c>
      <c r="AJ469" s="69">
        <f t="shared" si="97"/>
        <v>0</v>
      </c>
      <c r="AK469" s="70">
        <v>0</v>
      </c>
      <c r="AL469" s="71">
        <v>158.5</v>
      </c>
      <c r="AM469" s="71">
        <v>181</v>
      </c>
      <c r="AN469" s="72">
        <f t="shared" si="98"/>
        <v>0</v>
      </c>
      <c r="AO469" s="73">
        <f t="shared" si="99"/>
        <v>1</v>
      </c>
    </row>
    <row r="470" spans="1:41" x14ac:dyDescent="0.35">
      <c r="A470" s="48" t="s">
        <v>495</v>
      </c>
      <c r="B470" s="48" t="s">
        <v>896</v>
      </c>
      <c r="C470" s="48">
        <v>193.25</v>
      </c>
      <c r="D470" s="48">
        <f>C470/1.15</f>
        <v>168.04347826086959</v>
      </c>
      <c r="E470" s="48"/>
      <c r="F470" s="48">
        <f t="shared" si="89"/>
        <v>142.83695652173915</v>
      </c>
      <c r="G470" s="48">
        <f t="shared" si="90"/>
        <v>1.0784712916655563</v>
      </c>
      <c r="H470" s="48">
        <f t="shared" si="91"/>
        <v>25.206521739130437</v>
      </c>
      <c r="I470" s="48">
        <f t="shared" si="92"/>
        <v>179.25207873670738</v>
      </c>
      <c r="J470" s="48"/>
      <c r="K470" s="48">
        <f>I470*1.15</f>
        <v>206.13989054721347</v>
      </c>
      <c r="L470" s="49">
        <f>K470-C470</f>
        <v>12.889890547213469</v>
      </c>
      <c r="M470" s="50">
        <f>L470/C470</f>
        <v>6.6700597915722998E-2</v>
      </c>
      <c r="Q470" s="54">
        <v>0</v>
      </c>
      <c r="R470" s="55">
        <v>17.294</v>
      </c>
      <c r="S470" s="55">
        <v>17.689900000000002</v>
      </c>
      <c r="T470" s="56">
        <f t="shared" si="93"/>
        <v>0</v>
      </c>
      <c r="U470" s="57">
        <v>0.75</v>
      </c>
      <c r="V470" s="58">
        <v>96.2</v>
      </c>
      <c r="W470" s="58">
        <v>103.5</v>
      </c>
      <c r="X470" s="59">
        <f t="shared" si="94"/>
        <v>0.80691268191268195</v>
      </c>
      <c r="Y470" s="60">
        <v>0.16</v>
      </c>
      <c r="Z470" s="61">
        <v>92</v>
      </c>
      <c r="AA470" s="61">
        <v>103.4</v>
      </c>
      <c r="AB470" s="62">
        <f t="shared" si="95"/>
        <v>0.17982608695652175</v>
      </c>
      <c r="AC470" s="63">
        <v>0.09</v>
      </c>
      <c r="AD470" s="64">
        <v>98.7</v>
      </c>
      <c r="AE470" s="65">
        <v>100.6</v>
      </c>
      <c r="AF470" s="66">
        <f t="shared" si="96"/>
        <v>9.1732522796352578E-2</v>
      </c>
      <c r="AG470" s="67">
        <v>0</v>
      </c>
      <c r="AH470" s="68">
        <v>90.4</v>
      </c>
      <c r="AI470" s="68">
        <v>104.3</v>
      </c>
      <c r="AJ470" s="69">
        <f t="shared" si="97"/>
        <v>0</v>
      </c>
      <c r="AK470" s="70">
        <v>0</v>
      </c>
      <c r="AL470" s="71">
        <v>158.5</v>
      </c>
      <c r="AM470" s="71">
        <v>181</v>
      </c>
      <c r="AN470" s="72">
        <f t="shared" si="98"/>
        <v>0</v>
      </c>
      <c r="AO470" s="73">
        <f t="shared" si="99"/>
        <v>1</v>
      </c>
    </row>
    <row r="471" spans="1:41" x14ac:dyDescent="0.35">
      <c r="A471" s="48" t="s">
        <v>496</v>
      </c>
      <c r="B471" s="48" t="s">
        <v>896</v>
      </c>
      <c r="C471" s="48">
        <v>193.25</v>
      </c>
      <c r="D471" s="48">
        <f>C471/1.15</f>
        <v>168.04347826086959</v>
      </c>
      <c r="E471" s="48"/>
      <c r="F471" s="48">
        <f t="shared" si="89"/>
        <v>142.83695652173915</v>
      </c>
      <c r="G471" s="48">
        <f t="shared" si="90"/>
        <v>1.0784712916655563</v>
      </c>
      <c r="H471" s="48">
        <f t="shared" si="91"/>
        <v>25.206521739130437</v>
      </c>
      <c r="I471" s="48">
        <f t="shared" si="92"/>
        <v>179.25207873670738</v>
      </c>
      <c r="J471" s="48"/>
      <c r="K471" s="48">
        <f>I471*1.15</f>
        <v>206.13989054721347</v>
      </c>
      <c r="L471" s="49">
        <f>K471-C471</f>
        <v>12.889890547213469</v>
      </c>
      <c r="M471" s="50">
        <f>L471/C471</f>
        <v>6.6700597915722998E-2</v>
      </c>
      <c r="Q471" s="54">
        <v>0</v>
      </c>
      <c r="R471" s="55">
        <v>17.294</v>
      </c>
      <c r="S471" s="55">
        <v>17.689900000000002</v>
      </c>
      <c r="T471" s="56">
        <f t="shared" si="93"/>
        <v>0</v>
      </c>
      <c r="U471" s="57">
        <v>0.75</v>
      </c>
      <c r="V471" s="58">
        <v>96.2</v>
      </c>
      <c r="W471" s="58">
        <v>103.5</v>
      </c>
      <c r="X471" s="59">
        <f t="shared" si="94"/>
        <v>0.80691268191268195</v>
      </c>
      <c r="Y471" s="60">
        <v>0.16</v>
      </c>
      <c r="Z471" s="61">
        <v>92</v>
      </c>
      <c r="AA471" s="61">
        <v>103.4</v>
      </c>
      <c r="AB471" s="62">
        <f t="shared" si="95"/>
        <v>0.17982608695652175</v>
      </c>
      <c r="AC471" s="63">
        <v>0.09</v>
      </c>
      <c r="AD471" s="64">
        <v>98.7</v>
      </c>
      <c r="AE471" s="65">
        <v>100.6</v>
      </c>
      <c r="AF471" s="66">
        <f t="shared" si="96"/>
        <v>9.1732522796352578E-2</v>
      </c>
      <c r="AG471" s="67">
        <v>0</v>
      </c>
      <c r="AH471" s="68">
        <v>90.4</v>
      </c>
      <c r="AI471" s="68">
        <v>104.3</v>
      </c>
      <c r="AJ471" s="69">
        <f t="shared" si="97"/>
        <v>0</v>
      </c>
      <c r="AK471" s="70">
        <v>0</v>
      </c>
      <c r="AL471" s="71">
        <v>158.5</v>
      </c>
      <c r="AM471" s="71">
        <v>181</v>
      </c>
      <c r="AN471" s="72">
        <f t="shared" si="98"/>
        <v>0</v>
      </c>
      <c r="AO471" s="73">
        <f t="shared" si="99"/>
        <v>1</v>
      </c>
    </row>
    <row r="472" spans="1:41" x14ac:dyDescent="0.35">
      <c r="A472" s="48" t="s">
        <v>497</v>
      </c>
      <c r="B472" s="48" t="s">
        <v>896</v>
      </c>
      <c r="C472" s="48">
        <v>193.25</v>
      </c>
      <c r="D472" s="48">
        <f>C472/1.15</f>
        <v>168.04347826086959</v>
      </c>
      <c r="E472" s="48"/>
      <c r="F472" s="48">
        <f t="shared" si="89"/>
        <v>142.83695652173915</v>
      </c>
      <c r="G472" s="48">
        <f t="shared" si="90"/>
        <v>1.0784712916655563</v>
      </c>
      <c r="H472" s="48">
        <f t="shared" si="91"/>
        <v>25.206521739130437</v>
      </c>
      <c r="I472" s="48">
        <f t="shared" si="92"/>
        <v>179.25207873670738</v>
      </c>
      <c r="J472" s="48"/>
      <c r="K472" s="48">
        <f>I472*1.15</f>
        <v>206.13989054721347</v>
      </c>
      <c r="L472" s="49">
        <f>K472-C472</f>
        <v>12.889890547213469</v>
      </c>
      <c r="M472" s="50">
        <f>L472/C472</f>
        <v>6.6700597915722998E-2</v>
      </c>
      <c r="Q472" s="54">
        <v>0</v>
      </c>
      <c r="R472" s="55">
        <v>17.294</v>
      </c>
      <c r="S472" s="55">
        <v>17.689900000000002</v>
      </c>
      <c r="T472" s="56">
        <f t="shared" si="93"/>
        <v>0</v>
      </c>
      <c r="U472" s="57">
        <v>0.75</v>
      </c>
      <c r="V472" s="58">
        <v>96.2</v>
      </c>
      <c r="W472" s="58">
        <v>103.5</v>
      </c>
      <c r="X472" s="59">
        <f t="shared" si="94"/>
        <v>0.80691268191268195</v>
      </c>
      <c r="Y472" s="60">
        <v>0.16</v>
      </c>
      <c r="Z472" s="61">
        <v>92</v>
      </c>
      <c r="AA472" s="61">
        <v>103.4</v>
      </c>
      <c r="AB472" s="62">
        <f t="shared" si="95"/>
        <v>0.17982608695652175</v>
      </c>
      <c r="AC472" s="63">
        <v>0.09</v>
      </c>
      <c r="AD472" s="64">
        <v>98.7</v>
      </c>
      <c r="AE472" s="65">
        <v>100.6</v>
      </c>
      <c r="AF472" s="66">
        <f t="shared" si="96"/>
        <v>9.1732522796352578E-2</v>
      </c>
      <c r="AG472" s="67">
        <v>0</v>
      </c>
      <c r="AH472" s="68">
        <v>90.4</v>
      </c>
      <c r="AI472" s="68">
        <v>104.3</v>
      </c>
      <c r="AJ472" s="69">
        <f t="shared" si="97"/>
        <v>0</v>
      </c>
      <c r="AK472" s="70">
        <v>0</v>
      </c>
      <c r="AL472" s="71">
        <v>158.5</v>
      </c>
      <c r="AM472" s="71">
        <v>181</v>
      </c>
      <c r="AN472" s="72">
        <f t="shared" si="98"/>
        <v>0</v>
      </c>
      <c r="AO472" s="73">
        <f t="shared" si="99"/>
        <v>1</v>
      </c>
    </row>
    <row r="473" spans="1:41" x14ac:dyDescent="0.35">
      <c r="A473" s="48" t="s">
        <v>498</v>
      </c>
      <c r="B473" s="48" t="s">
        <v>896</v>
      </c>
      <c r="C473" s="48">
        <v>193.25</v>
      </c>
      <c r="D473" s="48">
        <f>C473/1.15</f>
        <v>168.04347826086959</v>
      </c>
      <c r="E473" s="48"/>
      <c r="F473" s="48">
        <f t="shared" si="89"/>
        <v>142.83695652173915</v>
      </c>
      <c r="G473" s="48">
        <f t="shared" si="90"/>
        <v>1.0784712916655563</v>
      </c>
      <c r="H473" s="48">
        <f t="shared" si="91"/>
        <v>25.206521739130437</v>
      </c>
      <c r="I473" s="48">
        <f t="shared" si="92"/>
        <v>179.25207873670738</v>
      </c>
      <c r="J473" s="48"/>
      <c r="K473" s="48">
        <f>I473*1.15</f>
        <v>206.13989054721347</v>
      </c>
      <c r="L473" s="49">
        <f>K473-C473</f>
        <v>12.889890547213469</v>
      </c>
      <c r="M473" s="50">
        <f>L473/C473</f>
        <v>6.6700597915722998E-2</v>
      </c>
      <c r="Q473" s="54">
        <v>0</v>
      </c>
      <c r="R473" s="55">
        <v>17.294</v>
      </c>
      <c r="S473" s="55">
        <v>17.689900000000002</v>
      </c>
      <c r="T473" s="56">
        <f t="shared" si="93"/>
        <v>0</v>
      </c>
      <c r="U473" s="57">
        <v>0.75</v>
      </c>
      <c r="V473" s="58">
        <v>96.2</v>
      </c>
      <c r="W473" s="58">
        <v>103.5</v>
      </c>
      <c r="X473" s="59">
        <f t="shared" si="94"/>
        <v>0.80691268191268195</v>
      </c>
      <c r="Y473" s="60">
        <v>0.16</v>
      </c>
      <c r="Z473" s="61">
        <v>92</v>
      </c>
      <c r="AA473" s="61">
        <v>103.4</v>
      </c>
      <c r="AB473" s="62">
        <f t="shared" si="95"/>
        <v>0.17982608695652175</v>
      </c>
      <c r="AC473" s="63">
        <v>0.09</v>
      </c>
      <c r="AD473" s="64">
        <v>98.7</v>
      </c>
      <c r="AE473" s="65">
        <v>100.6</v>
      </c>
      <c r="AF473" s="66">
        <f t="shared" si="96"/>
        <v>9.1732522796352578E-2</v>
      </c>
      <c r="AG473" s="67">
        <v>0</v>
      </c>
      <c r="AH473" s="68">
        <v>90.4</v>
      </c>
      <c r="AI473" s="68">
        <v>104.3</v>
      </c>
      <c r="AJ473" s="69">
        <f t="shared" si="97"/>
        <v>0</v>
      </c>
      <c r="AK473" s="70">
        <v>0</v>
      </c>
      <c r="AL473" s="71">
        <v>158.5</v>
      </c>
      <c r="AM473" s="71">
        <v>181</v>
      </c>
      <c r="AN473" s="72">
        <f t="shared" si="98"/>
        <v>0</v>
      </c>
      <c r="AO473" s="73">
        <f t="shared" si="99"/>
        <v>1</v>
      </c>
    </row>
    <row r="474" spans="1:41" x14ac:dyDescent="0.35">
      <c r="A474" s="48" t="s">
        <v>499</v>
      </c>
      <c r="B474" s="48" t="s">
        <v>896</v>
      </c>
      <c r="C474" s="48">
        <v>193.25</v>
      </c>
      <c r="D474" s="48">
        <f>C474/1.15</f>
        <v>168.04347826086959</v>
      </c>
      <c r="E474" s="48"/>
      <c r="F474" s="48">
        <f t="shared" si="89"/>
        <v>142.83695652173915</v>
      </c>
      <c r="G474" s="48">
        <f t="shared" si="90"/>
        <v>1.0784712916655563</v>
      </c>
      <c r="H474" s="48">
        <f t="shared" si="91"/>
        <v>25.206521739130437</v>
      </c>
      <c r="I474" s="48">
        <f t="shared" si="92"/>
        <v>179.25207873670738</v>
      </c>
      <c r="J474" s="48"/>
      <c r="K474" s="48">
        <f>I474*1.15</f>
        <v>206.13989054721347</v>
      </c>
      <c r="L474" s="49">
        <f>K474-C474</f>
        <v>12.889890547213469</v>
      </c>
      <c r="M474" s="50">
        <f>L474/C474</f>
        <v>6.6700597915722998E-2</v>
      </c>
      <c r="Q474" s="54">
        <v>0</v>
      </c>
      <c r="R474" s="55">
        <v>17.294</v>
      </c>
      <c r="S474" s="55">
        <v>17.689900000000002</v>
      </c>
      <c r="T474" s="56">
        <f t="shared" si="93"/>
        <v>0</v>
      </c>
      <c r="U474" s="57">
        <v>0.75</v>
      </c>
      <c r="V474" s="58">
        <v>96.2</v>
      </c>
      <c r="W474" s="58">
        <v>103.5</v>
      </c>
      <c r="X474" s="59">
        <f t="shared" si="94"/>
        <v>0.80691268191268195</v>
      </c>
      <c r="Y474" s="60">
        <v>0.16</v>
      </c>
      <c r="Z474" s="61">
        <v>92</v>
      </c>
      <c r="AA474" s="61">
        <v>103.4</v>
      </c>
      <c r="AB474" s="62">
        <f t="shared" si="95"/>
        <v>0.17982608695652175</v>
      </c>
      <c r="AC474" s="63">
        <v>0.09</v>
      </c>
      <c r="AD474" s="64">
        <v>98.7</v>
      </c>
      <c r="AE474" s="65">
        <v>100.6</v>
      </c>
      <c r="AF474" s="66">
        <f t="shared" si="96"/>
        <v>9.1732522796352578E-2</v>
      </c>
      <c r="AG474" s="67">
        <v>0</v>
      </c>
      <c r="AH474" s="68">
        <v>90.4</v>
      </c>
      <c r="AI474" s="68">
        <v>104.3</v>
      </c>
      <c r="AJ474" s="69">
        <f t="shared" si="97"/>
        <v>0</v>
      </c>
      <c r="AK474" s="70">
        <v>0</v>
      </c>
      <c r="AL474" s="71">
        <v>158.5</v>
      </c>
      <c r="AM474" s="71">
        <v>181</v>
      </c>
      <c r="AN474" s="72">
        <f t="shared" si="98"/>
        <v>0</v>
      </c>
      <c r="AO474" s="73">
        <f t="shared" si="99"/>
        <v>1</v>
      </c>
    </row>
    <row r="475" spans="1:41" x14ac:dyDescent="0.35">
      <c r="A475" s="48" t="s">
        <v>500</v>
      </c>
      <c r="B475" s="48" t="s">
        <v>896</v>
      </c>
      <c r="C475" s="48">
        <v>193.25</v>
      </c>
      <c r="D475" s="48">
        <f>C475/1.15</f>
        <v>168.04347826086959</v>
      </c>
      <c r="E475" s="48"/>
      <c r="F475" s="48">
        <f t="shared" si="89"/>
        <v>142.83695652173915</v>
      </c>
      <c r="G475" s="48">
        <f t="shared" si="90"/>
        <v>1.0784712916655563</v>
      </c>
      <c r="H475" s="48">
        <f t="shared" si="91"/>
        <v>25.206521739130437</v>
      </c>
      <c r="I475" s="48">
        <f t="shared" si="92"/>
        <v>179.25207873670738</v>
      </c>
      <c r="J475" s="48"/>
      <c r="K475" s="48">
        <f>I475*1.15</f>
        <v>206.13989054721347</v>
      </c>
      <c r="L475" s="49">
        <f>K475-C475</f>
        <v>12.889890547213469</v>
      </c>
      <c r="M475" s="50">
        <f>L475/C475</f>
        <v>6.6700597915722998E-2</v>
      </c>
      <c r="Q475" s="54">
        <v>0</v>
      </c>
      <c r="R475" s="55">
        <v>17.294</v>
      </c>
      <c r="S475" s="55">
        <v>17.689900000000002</v>
      </c>
      <c r="T475" s="56">
        <f t="shared" si="93"/>
        <v>0</v>
      </c>
      <c r="U475" s="57">
        <v>0.75</v>
      </c>
      <c r="V475" s="58">
        <v>96.2</v>
      </c>
      <c r="W475" s="58">
        <v>103.5</v>
      </c>
      <c r="X475" s="59">
        <f t="shared" si="94"/>
        <v>0.80691268191268195</v>
      </c>
      <c r="Y475" s="60">
        <v>0.16</v>
      </c>
      <c r="Z475" s="61">
        <v>92</v>
      </c>
      <c r="AA475" s="61">
        <v>103.4</v>
      </c>
      <c r="AB475" s="62">
        <f t="shared" si="95"/>
        <v>0.17982608695652175</v>
      </c>
      <c r="AC475" s="63">
        <v>0.09</v>
      </c>
      <c r="AD475" s="64">
        <v>98.7</v>
      </c>
      <c r="AE475" s="65">
        <v>100.6</v>
      </c>
      <c r="AF475" s="66">
        <f t="shared" si="96"/>
        <v>9.1732522796352578E-2</v>
      </c>
      <c r="AG475" s="67">
        <v>0</v>
      </c>
      <c r="AH475" s="68">
        <v>90.4</v>
      </c>
      <c r="AI475" s="68">
        <v>104.3</v>
      </c>
      <c r="AJ475" s="69">
        <f t="shared" si="97"/>
        <v>0</v>
      </c>
      <c r="AK475" s="70">
        <v>0</v>
      </c>
      <c r="AL475" s="71">
        <v>158.5</v>
      </c>
      <c r="AM475" s="71">
        <v>181</v>
      </c>
      <c r="AN475" s="72">
        <f t="shared" si="98"/>
        <v>0</v>
      </c>
      <c r="AO475" s="73">
        <f t="shared" si="99"/>
        <v>1</v>
      </c>
    </row>
    <row r="476" spans="1:41" x14ac:dyDescent="0.35">
      <c r="A476" s="48" t="s">
        <v>501</v>
      </c>
      <c r="B476" s="48" t="s">
        <v>896</v>
      </c>
      <c r="C476" s="48">
        <v>205.48</v>
      </c>
      <c r="D476" s="48">
        <f>C476/1.15</f>
        <v>178.67826086956524</v>
      </c>
      <c r="E476" s="48"/>
      <c r="F476" s="48">
        <f t="shared" si="89"/>
        <v>151.87652173913045</v>
      </c>
      <c r="G476" s="48">
        <f t="shared" si="90"/>
        <v>1.0784712916655563</v>
      </c>
      <c r="H476" s="48">
        <f t="shared" si="91"/>
        <v>26.801739130434786</v>
      </c>
      <c r="I476" s="48">
        <f t="shared" si="92"/>
        <v>190.59620770410675</v>
      </c>
      <c r="J476" s="48"/>
      <c r="K476" s="48">
        <f>I476*1.15</f>
        <v>219.18563885972273</v>
      </c>
      <c r="L476" s="49">
        <f>K476-C476</f>
        <v>13.70563885972274</v>
      </c>
      <c r="M476" s="50">
        <f>L476/C476</f>
        <v>6.6700597915722901E-2</v>
      </c>
      <c r="Q476" s="54">
        <v>0</v>
      </c>
      <c r="R476" s="55">
        <v>17.294</v>
      </c>
      <c r="S476" s="55">
        <v>17.689900000000002</v>
      </c>
      <c r="T476" s="56">
        <f t="shared" si="93"/>
        <v>0</v>
      </c>
      <c r="U476" s="57">
        <v>0.75</v>
      </c>
      <c r="V476" s="58">
        <v>96.2</v>
      </c>
      <c r="W476" s="58">
        <v>103.5</v>
      </c>
      <c r="X476" s="59">
        <f t="shared" si="94"/>
        <v>0.80691268191268195</v>
      </c>
      <c r="Y476" s="60">
        <v>0.16</v>
      </c>
      <c r="Z476" s="61">
        <v>92</v>
      </c>
      <c r="AA476" s="61">
        <v>103.4</v>
      </c>
      <c r="AB476" s="62">
        <f t="shared" si="95"/>
        <v>0.17982608695652175</v>
      </c>
      <c r="AC476" s="63">
        <v>0.09</v>
      </c>
      <c r="AD476" s="64">
        <v>98.7</v>
      </c>
      <c r="AE476" s="65">
        <v>100.6</v>
      </c>
      <c r="AF476" s="66">
        <f t="shared" si="96"/>
        <v>9.1732522796352578E-2</v>
      </c>
      <c r="AG476" s="67">
        <v>0</v>
      </c>
      <c r="AH476" s="68">
        <v>90.4</v>
      </c>
      <c r="AI476" s="68">
        <v>104.3</v>
      </c>
      <c r="AJ476" s="69">
        <f t="shared" si="97"/>
        <v>0</v>
      </c>
      <c r="AK476" s="70">
        <v>0</v>
      </c>
      <c r="AL476" s="71">
        <v>158.5</v>
      </c>
      <c r="AM476" s="71">
        <v>181</v>
      </c>
      <c r="AN476" s="72">
        <f t="shared" si="98"/>
        <v>0</v>
      </c>
      <c r="AO476" s="73">
        <f t="shared" si="99"/>
        <v>1</v>
      </c>
    </row>
    <row r="477" spans="1:41" x14ac:dyDescent="0.35">
      <c r="A477" s="48" t="s">
        <v>502</v>
      </c>
      <c r="B477" s="48" t="s">
        <v>896</v>
      </c>
      <c r="C477" s="48">
        <v>205.48</v>
      </c>
      <c r="D477" s="48">
        <f>C477/1.15</f>
        <v>178.67826086956524</v>
      </c>
      <c r="E477" s="48"/>
      <c r="F477" s="48">
        <f t="shared" si="89"/>
        <v>151.87652173913045</v>
      </c>
      <c r="G477" s="48">
        <f t="shared" si="90"/>
        <v>1.0784712916655563</v>
      </c>
      <c r="H477" s="48">
        <f t="shared" si="91"/>
        <v>26.801739130434786</v>
      </c>
      <c r="I477" s="48">
        <f t="shared" si="92"/>
        <v>190.59620770410675</v>
      </c>
      <c r="J477" s="48"/>
      <c r="K477" s="48">
        <f>I477*1.15</f>
        <v>219.18563885972273</v>
      </c>
      <c r="L477" s="49">
        <f>K477-C477</f>
        <v>13.70563885972274</v>
      </c>
      <c r="M477" s="50">
        <f>L477/C477</f>
        <v>6.6700597915722901E-2</v>
      </c>
      <c r="Q477" s="54">
        <v>0</v>
      </c>
      <c r="R477" s="55">
        <v>17.294</v>
      </c>
      <c r="S477" s="55">
        <v>17.689900000000002</v>
      </c>
      <c r="T477" s="56">
        <f t="shared" si="93"/>
        <v>0</v>
      </c>
      <c r="U477" s="57">
        <v>0.75</v>
      </c>
      <c r="V477" s="58">
        <v>96.2</v>
      </c>
      <c r="W477" s="58">
        <v>103.5</v>
      </c>
      <c r="X477" s="59">
        <f t="shared" si="94"/>
        <v>0.80691268191268195</v>
      </c>
      <c r="Y477" s="60">
        <v>0.16</v>
      </c>
      <c r="Z477" s="61">
        <v>92</v>
      </c>
      <c r="AA477" s="61">
        <v>103.4</v>
      </c>
      <c r="AB477" s="62">
        <f t="shared" si="95"/>
        <v>0.17982608695652175</v>
      </c>
      <c r="AC477" s="63">
        <v>0.09</v>
      </c>
      <c r="AD477" s="64">
        <v>98.7</v>
      </c>
      <c r="AE477" s="65">
        <v>100.6</v>
      </c>
      <c r="AF477" s="66">
        <f t="shared" si="96"/>
        <v>9.1732522796352578E-2</v>
      </c>
      <c r="AG477" s="67">
        <v>0</v>
      </c>
      <c r="AH477" s="68">
        <v>90.4</v>
      </c>
      <c r="AI477" s="68">
        <v>104.3</v>
      </c>
      <c r="AJ477" s="69">
        <f t="shared" si="97"/>
        <v>0</v>
      </c>
      <c r="AK477" s="70">
        <v>0</v>
      </c>
      <c r="AL477" s="71">
        <v>158.5</v>
      </c>
      <c r="AM477" s="71">
        <v>181</v>
      </c>
      <c r="AN477" s="72">
        <f t="shared" si="98"/>
        <v>0</v>
      </c>
      <c r="AO477" s="73">
        <f t="shared" si="99"/>
        <v>1</v>
      </c>
    </row>
    <row r="478" spans="1:41" x14ac:dyDescent="0.35">
      <c r="A478" s="48" t="s">
        <v>503</v>
      </c>
      <c r="B478" s="48" t="s">
        <v>896</v>
      </c>
      <c r="C478" s="48">
        <v>205.48</v>
      </c>
      <c r="D478" s="48">
        <f>C478/1.15</f>
        <v>178.67826086956524</v>
      </c>
      <c r="E478" s="48"/>
      <c r="F478" s="48">
        <f t="shared" si="89"/>
        <v>151.87652173913045</v>
      </c>
      <c r="G478" s="48">
        <f t="shared" si="90"/>
        <v>1.0784712916655563</v>
      </c>
      <c r="H478" s="48">
        <f t="shared" si="91"/>
        <v>26.801739130434786</v>
      </c>
      <c r="I478" s="48">
        <f t="shared" si="92"/>
        <v>190.59620770410675</v>
      </c>
      <c r="J478" s="48"/>
      <c r="K478" s="48">
        <f>I478*1.15</f>
        <v>219.18563885972273</v>
      </c>
      <c r="L478" s="49">
        <f>K478-C478</f>
        <v>13.70563885972274</v>
      </c>
      <c r="M478" s="50">
        <f>L478/C478</f>
        <v>6.6700597915722901E-2</v>
      </c>
      <c r="Q478" s="54">
        <v>0</v>
      </c>
      <c r="R478" s="55">
        <v>17.294</v>
      </c>
      <c r="S478" s="55">
        <v>17.689900000000002</v>
      </c>
      <c r="T478" s="56">
        <f t="shared" si="93"/>
        <v>0</v>
      </c>
      <c r="U478" s="57">
        <v>0.75</v>
      </c>
      <c r="V478" s="58">
        <v>96.2</v>
      </c>
      <c r="W478" s="58">
        <v>103.5</v>
      </c>
      <c r="X478" s="59">
        <f t="shared" si="94"/>
        <v>0.80691268191268195</v>
      </c>
      <c r="Y478" s="60">
        <v>0.16</v>
      </c>
      <c r="Z478" s="61">
        <v>92</v>
      </c>
      <c r="AA478" s="61">
        <v>103.4</v>
      </c>
      <c r="AB478" s="62">
        <f t="shared" si="95"/>
        <v>0.17982608695652175</v>
      </c>
      <c r="AC478" s="63">
        <v>0.09</v>
      </c>
      <c r="AD478" s="64">
        <v>98.7</v>
      </c>
      <c r="AE478" s="65">
        <v>100.6</v>
      </c>
      <c r="AF478" s="66">
        <f t="shared" si="96"/>
        <v>9.1732522796352578E-2</v>
      </c>
      <c r="AG478" s="67">
        <v>0</v>
      </c>
      <c r="AH478" s="68">
        <v>90.4</v>
      </c>
      <c r="AI478" s="68">
        <v>104.3</v>
      </c>
      <c r="AJ478" s="69">
        <f t="shared" si="97"/>
        <v>0</v>
      </c>
      <c r="AK478" s="70">
        <v>0</v>
      </c>
      <c r="AL478" s="71">
        <v>158.5</v>
      </c>
      <c r="AM478" s="71">
        <v>181</v>
      </c>
      <c r="AN478" s="72">
        <f t="shared" si="98"/>
        <v>0</v>
      </c>
      <c r="AO478" s="73">
        <f t="shared" si="99"/>
        <v>1</v>
      </c>
    </row>
    <row r="479" spans="1:41" x14ac:dyDescent="0.35">
      <c r="A479" s="48" t="s">
        <v>504</v>
      </c>
      <c r="B479" s="48" t="s">
        <v>896</v>
      </c>
      <c r="C479" s="48">
        <v>205.48</v>
      </c>
      <c r="D479" s="48">
        <f>C479/1.15</f>
        <v>178.67826086956524</v>
      </c>
      <c r="E479" s="48"/>
      <c r="F479" s="48">
        <f t="shared" si="89"/>
        <v>151.87652173913045</v>
      </c>
      <c r="G479" s="48">
        <f t="shared" si="90"/>
        <v>1.0784712916655563</v>
      </c>
      <c r="H479" s="48">
        <f t="shared" si="91"/>
        <v>26.801739130434786</v>
      </c>
      <c r="I479" s="48">
        <f t="shared" si="92"/>
        <v>190.59620770410675</v>
      </c>
      <c r="J479" s="48"/>
      <c r="K479" s="48">
        <f>I479*1.15</f>
        <v>219.18563885972273</v>
      </c>
      <c r="L479" s="49">
        <f>K479-C479</f>
        <v>13.70563885972274</v>
      </c>
      <c r="M479" s="50">
        <f>L479/C479</f>
        <v>6.6700597915722901E-2</v>
      </c>
      <c r="Q479" s="54">
        <v>0</v>
      </c>
      <c r="R479" s="55">
        <v>17.294</v>
      </c>
      <c r="S479" s="55">
        <v>17.689900000000002</v>
      </c>
      <c r="T479" s="56">
        <f t="shared" si="93"/>
        <v>0</v>
      </c>
      <c r="U479" s="57">
        <v>0.75</v>
      </c>
      <c r="V479" s="58">
        <v>96.2</v>
      </c>
      <c r="W479" s="58">
        <v>103.5</v>
      </c>
      <c r="X479" s="59">
        <f t="shared" si="94"/>
        <v>0.80691268191268195</v>
      </c>
      <c r="Y479" s="60">
        <v>0.16</v>
      </c>
      <c r="Z479" s="61">
        <v>92</v>
      </c>
      <c r="AA479" s="61">
        <v>103.4</v>
      </c>
      <c r="AB479" s="62">
        <f t="shared" si="95"/>
        <v>0.17982608695652175</v>
      </c>
      <c r="AC479" s="63">
        <v>0.09</v>
      </c>
      <c r="AD479" s="64">
        <v>98.7</v>
      </c>
      <c r="AE479" s="65">
        <v>100.6</v>
      </c>
      <c r="AF479" s="66">
        <f t="shared" si="96"/>
        <v>9.1732522796352578E-2</v>
      </c>
      <c r="AG479" s="67">
        <v>0</v>
      </c>
      <c r="AH479" s="68">
        <v>90.4</v>
      </c>
      <c r="AI479" s="68">
        <v>104.3</v>
      </c>
      <c r="AJ479" s="69">
        <f t="shared" si="97"/>
        <v>0</v>
      </c>
      <c r="AK479" s="70">
        <v>0</v>
      </c>
      <c r="AL479" s="71">
        <v>158.5</v>
      </c>
      <c r="AM479" s="71">
        <v>181</v>
      </c>
      <c r="AN479" s="72">
        <f t="shared" si="98"/>
        <v>0</v>
      </c>
      <c r="AO479" s="73">
        <f t="shared" si="99"/>
        <v>1</v>
      </c>
    </row>
    <row r="480" spans="1:41" x14ac:dyDescent="0.35">
      <c r="A480" s="48" t="s">
        <v>505</v>
      </c>
      <c r="B480" s="48" t="s">
        <v>896</v>
      </c>
      <c r="C480" s="48">
        <v>205.48</v>
      </c>
      <c r="D480" s="48">
        <f>C480/1.15</f>
        <v>178.67826086956524</v>
      </c>
      <c r="E480" s="48"/>
      <c r="F480" s="48">
        <f t="shared" si="89"/>
        <v>151.87652173913045</v>
      </c>
      <c r="G480" s="48">
        <f t="shared" si="90"/>
        <v>1.0784712916655563</v>
      </c>
      <c r="H480" s="48">
        <f t="shared" si="91"/>
        <v>26.801739130434786</v>
      </c>
      <c r="I480" s="48">
        <f t="shared" si="92"/>
        <v>190.59620770410675</v>
      </c>
      <c r="J480" s="48"/>
      <c r="K480" s="48">
        <f>I480*1.15</f>
        <v>219.18563885972273</v>
      </c>
      <c r="L480" s="49">
        <f>K480-C480</f>
        <v>13.70563885972274</v>
      </c>
      <c r="M480" s="50">
        <f>L480/C480</f>
        <v>6.6700597915722901E-2</v>
      </c>
      <c r="Q480" s="54">
        <v>0</v>
      </c>
      <c r="R480" s="55">
        <v>17.294</v>
      </c>
      <c r="S480" s="55">
        <v>17.689900000000002</v>
      </c>
      <c r="T480" s="56">
        <f t="shared" si="93"/>
        <v>0</v>
      </c>
      <c r="U480" s="57">
        <v>0.75</v>
      </c>
      <c r="V480" s="58">
        <v>96.2</v>
      </c>
      <c r="W480" s="58">
        <v>103.5</v>
      </c>
      <c r="X480" s="59">
        <f t="shared" si="94"/>
        <v>0.80691268191268195</v>
      </c>
      <c r="Y480" s="60">
        <v>0.16</v>
      </c>
      <c r="Z480" s="61">
        <v>92</v>
      </c>
      <c r="AA480" s="61">
        <v>103.4</v>
      </c>
      <c r="AB480" s="62">
        <f t="shared" si="95"/>
        <v>0.17982608695652175</v>
      </c>
      <c r="AC480" s="63">
        <v>0.09</v>
      </c>
      <c r="AD480" s="64">
        <v>98.7</v>
      </c>
      <c r="AE480" s="65">
        <v>100.6</v>
      </c>
      <c r="AF480" s="66">
        <f t="shared" si="96"/>
        <v>9.1732522796352578E-2</v>
      </c>
      <c r="AG480" s="67">
        <v>0</v>
      </c>
      <c r="AH480" s="68">
        <v>90.4</v>
      </c>
      <c r="AI480" s="68">
        <v>104.3</v>
      </c>
      <c r="AJ480" s="69">
        <f t="shared" si="97"/>
        <v>0</v>
      </c>
      <c r="AK480" s="70">
        <v>0</v>
      </c>
      <c r="AL480" s="71">
        <v>158.5</v>
      </c>
      <c r="AM480" s="71">
        <v>181</v>
      </c>
      <c r="AN480" s="72">
        <f t="shared" si="98"/>
        <v>0</v>
      </c>
      <c r="AO480" s="73">
        <f t="shared" si="99"/>
        <v>1</v>
      </c>
    </row>
    <row r="481" spans="1:41" x14ac:dyDescent="0.35">
      <c r="A481" s="48" t="s">
        <v>506</v>
      </c>
      <c r="B481" s="48" t="s">
        <v>896</v>
      </c>
      <c r="C481" s="48">
        <v>205.48</v>
      </c>
      <c r="D481" s="48">
        <f>C481/1.15</f>
        <v>178.67826086956524</v>
      </c>
      <c r="E481" s="48"/>
      <c r="F481" s="48">
        <f t="shared" si="89"/>
        <v>151.87652173913045</v>
      </c>
      <c r="G481" s="48">
        <f t="shared" si="90"/>
        <v>1.0784712916655563</v>
      </c>
      <c r="H481" s="48">
        <f t="shared" si="91"/>
        <v>26.801739130434786</v>
      </c>
      <c r="I481" s="48">
        <f t="shared" si="92"/>
        <v>190.59620770410675</v>
      </c>
      <c r="J481" s="48"/>
      <c r="K481" s="48">
        <f>I481*1.15</f>
        <v>219.18563885972273</v>
      </c>
      <c r="L481" s="49">
        <f>K481-C481</f>
        <v>13.70563885972274</v>
      </c>
      <c r="M481" s="50">
        <f>L481/C481</f>
        <v>6.6700597915722901E-2</v>
      </c>
      <c r="Q481" s="54">
        <v>0</v>
      </c>
      <c r="R481" s="55">
        <v>17.294</v>
      </c>
      <c r="S481" s="55">
        <v>17.689900000000002</v>
      </c>
      <c r="T481" s="56">
        <f t="shared" si="93"/>
        <v>0</v>
      </c>
      <c r="U481" s="57">
        <v>0.75</v>
      </c>
      <c r="V481" s="58">
        <v>96.2</v>
      </c>
      <c r="W481" s="58">
        <v>103.5</v>
      </c>
      <c r="X481" s="59">
        <f t="shared" si="94"/>
        <v>0.80691268191268195</v>
      </c>
      <c r="Y481" s="60">
        <v>0.16</v>
      </c>
      <c r="Z481" s="61">
        <v>92</v>
      </c>
      <c r="AA481" s="61">
        <v>103.4</v>
      </c>
      <c r="AB481" s="62">
        <f t="shared" si="95"/>
        <v>0.17982608695652175</v>
      </c>
      <c r="AC481" s="63">
        <v>0.09</v>
      </c>
      <c r="AD481" s="64">
        <v>98.7</v>
      </c>
      <c r="AE481" s="65">
        <v>100.6</v>
      </c>
      <c r="AF481" s="66">
        <f t="shared" si="96"/>
        <v>9.1732522796352578E-2</v>
      </c>
      <c r="AG481" s="67">
        <v>0</v>
      </c>
      <c r="AH481" s="68">
        <v>90.4</v>
      </c>
      <c r="AI481" s="68">
        <v>104.3</v>
      </c>
      <c r="AJ481" s="69">
        <f t="shared" si="97"/>
        <v>0</v>
      </c>
      <c r="AK481" s="70">
        <v>0</v>
      </c>
      <c r="AL481" s="71">
        <v>158.5</v>
      </c>
      <c r="AM481" s="71">
        <v>181</v>
      </c>
      <c r="AN481" s="72">
        <f t="shared" si="98"/>
        <v>0</v>
      </c>
      <c r="AO481" s="73">
        <f t="shared" si="99"/>
        <v>1</v>
      </c>
    </row>
    <row r="482" spans="1:41" x14ac:dyDescent="0.35">
      <c r="A482" s="48" t="s">
        <v>507</v>
      </c>
      <c r="B482" s="48" t="s">
        <v>896</v>
      </c>
      <c r="C482" s="48">
        <v>205.48</v>
      </c>
      <c r="D482" s="48">
        <f>C482/1.15</f>
        <v>178.67826086956524</v>
      </c>
      <c r="E482" s="48"/>
      <c r="F482" s="48">
        <f t="shared" si="89"/>
        <v>151.87652173913045</v>
      </c>
      <c r="G482" s="48">
        <f t="shared" si="90"/>
        <v>1.0784712916655563</v>
      </c>
      <c r="H482" s="48">
        <f t="shared" si="91"/>
        <v>26.801739130434786</v>
      </c>
      <c r="I482" s="48">
        <f t="shared" si="92"/>
        <v>190.59620770410675</v>
      </c>
      <c r="J482" s="48"/>
      <c r="K482" s="48">
        <f>I482*1.15</f>
        <v>219.18563885972273</v>
      </c>
      <c r="L482" s="49">
        <f>K482-C482</f>
        <v>13.70563885972274</v>
      </c>
      <c r="M482" s="50">
        <f>L482/C482</f>
        <v>6.6700597915722901E-2</v>
      </c>
      <c r="Q482" s="54">
        <v>0</v>
      </c>
      <c r="R482" s="55">
        <v>17.294</v>
      </c>
      <c r="S482" s="55">
        <v>17.689900000000002</v>
      </c>
      <c r="T482" s="56">
        <f t="shared" si="93"/>
        <v>0</v>
      </c>
      <c r="U482" s="57">
        <v>0.75</v>
      </c>
      <c r="V482" s="58">
        <v>96.2</v>
      </c>
      <c r="W482" s="58">
        <v>103.5</v>
      </c>
      <c r="X482" s="59">
        <f t="shared" si="94"/>
        <v>0.80691268191268195</v>
      </c>
      <c r="Y482" s="60">
        <v>0.16</v>
      </c>
      <c r="Z482" s="61">
        <v>92</v>
      </c>
      <c r="AA482" s="61">
        <v>103.4</v>
      </c>
      <c r="AB482" s="62">
        <f t="shared" si="95"/>
        <v>0.17982608695652175</v>
      </c>
      <c r="AC482" s="63">
        <v>0.09</v>
      </c>
      <c r="AD482" s="64">
        <v>98.7</v>
      </c>
      <c r="AE482" s="65">
        <v>100.6</v>
      </c>
      <c r="AF482" s="66">
        <f t="shared" si="96"/>
        <v>9.1732522796352578E-2</v>
      </c>
      <c r="AG482" s="67">
        <v>0</v>
      </c>
      <c r="AH482" s="68">
        <v>90.4</v>
      </c>
      <c r="AI482" s="68">
        <v>104.3</v>
      </c>
      <c r="AJ482" s="69">
        <f t="shared" si="97"/>
        <v>0</v>
      </c>
      <c r="AK482" s="70">
        <v>0</v>
      </c>
      <c r="AL482" s="71">
        <v>158.5</v>
      </c>
      <c r="AM482" s="71">
        <v>181</v>
      </c>
      <c r="AN482" s="72">
        <f t="shared" si="98"/>
        <v>0</v>
      </c>
      <c r="AO482" s="73">
        <f t="shared" si="99"/>
        <v>1</v>
      </c>
    </row>
    <row r="483" spans="1:41" x14ac:dyDescent="0.35">
      <c r="A483" s="48" t="s">
        <v>508</v>
      </c>
      <c r="B483" s="48" t="s">
        <v>896</v>
      </c>
      <c r="C483" s="48">
        <v>193.25</v>
      </c>
      <c r="D483" s="48">
        <f>C483/1.15</f>
        <v>168.04347826086959</v>
      </c>
      <c r="E483" s="48"/>
      <c r="F483" s="48">
        <f t="shared" si="89"/>
        <v>142.83695652173915</v>
      </c>
      <c r="G483" s="48">
        <f t="shared" si="90"/>
        <v>1.0784712916655563</v>
      </c>
      <c r="H483" s="48">
        <f t="shared" si="91"/>
        <v>25.206521739130437</v>
      </c>
      <c r="I483" s="48">
        <f t="shared" si="92"/>
        <v>179.25207873670738</v>
      </c>
      <c r="J483" s="48"/>
      <c r="K483" s="48">
        <f>I483*1.15</f>
        <v>206.13989054721347</v>
      </c>
      <c r="L483" s="49">
        <f>K483-C483</f>
        <v>12.889890547213469</v>
      </c>
      <c r="M483" s="50">
        <f>L483/C483</f>
        <v>6.6700597915722998E-2</v>
      </c>
      <c r="Q483" s="54">
        <v>0</v>
      </c>
      <c r="R483" s="55">
        <v>17.294</v>
      </c>
      <c r="S483" s="55">
        <v>17.689900000000002</v>
      </c>
      <c r="T483" s="56">
        <f t="shared" si="93"/>
        <v>0</v>
      </c>
      <c r="U483" s="57">
        <v>0.75</v>
      </c>
      <c r="V483" s="58">
        <v>96.2</v>
      </c>
      <c r="W483" s="58">
        <v>103.5</v>
      </c>
      <c r="X483" s="59">
        <f t="shared" si="94"/>
        <v>0.80691268191268195</v>
      </c>
      <c r="Y483" s="60">
        <v>0.16</v>
      </c>
      <c r="Z483" s="61">
        <v>92</v>
      </c>
      <c r="AA483" s="61">
        <v>103.4</v>
      </c>
      <c r="AB483" s="62">
        <f t="shared" si="95"/>
        <v>0.17982608695652175</v>
      </c>
      <c r="AC483" s="63">
        <v>0.09</v>
      </c>
      <c r="AD483" s="64">
        <v>98.7</v>
      </c>
      <c r="AE483" s="65">
        <v>100.6</v>
      </c>
      <c r="AF483" s="66">
        <f t="shared" si="96"/>
        <v>9.1732522796352578E-2</v>
      </c>
      <c r="AG483" s="67">
        <v>0</v>
      </c>
      <c r="AH483" s="68">
        <v>90.4</v>
      </c>
      <c r="AI483" s="68">
        <v>104.3</v>
      </c>
      <c r="AJ483" s="69">
        <f t="shared" si="97"/>
        <v>0</v>
      </c>
      <c r="AK483" s="70">
        <v>0</v>
      </c>
      <c r="AL483" s="71">
        <v>158.5</v>
      </c>
      <c r="AM483" s="71">
        <v>181</v>
      </c>
      <c r="AN483" s="72">
        <f t="shared" si="98"/>
        <v>0</v>
      </c>
      <c r="AO483" s="73">
        <f t="shared" si="99"/>
        <v>1</v>
      </c>
    </row>
    <row r="484" spans="1:41" x14ac:dyDescent="0.35">
      <c r="A484" s="48" t="s">
        <v>509</v>
      </c>
      <c r="B484" s="48" t="s">
        <v>896</v>
      </c>
      <c r="C484" s="48">
        <v>193.25</v>
      </c>
      <c r="D484" s="48">
        <f>C484/1.15</f>
        <v>168.04347826086959</v>
      </c>
      <c r="E484" s="48"/>
      <c r="F484" s="48">
        <f t="shared" si="89"/>
        <v>142.83695652173915</v>
      </c>
      <c r="G484" s="48">
        <f t="shared" si="90"/>
        <v>1.0784712916655563</v>
      </c>
      <c r="H484" s="48">
        <f t="shared" si="91"/>
        <v>25.206521739130437</v>
      </c>
      <c r="I484" s="48">
        <f t="shared" si="92"/>
        <v>179.25207873670738</v>
      </c>
      <c r="J484" s="48"/>
      <c r="K484" s="48">
        <f>I484*1.15</f>
        <v>206.13989054721347</v>
      </c>
      <c r="L484" s="49">
        <f>K484-C484</f>
        <v>12.889890547213469</v>
      </c>
      <c r="M484" s="50">
        <f>L484/C484</f>
        <v>6.6700597915722998E-2</v>
      </c>
      <c r="Q484" s="54">
        <v>0</v>
      </c>
      <c r="R484" s="55">
        <v>17.294</v>
      </c>
      <c r="S484" s="55">
        <v>17.689900000000002</v>
      </c>
      <c r="T484" s="56">
        <f t="shared" si="93"/>
        <v>0</v>
      </c>
      <c r="U484" s="57">
        <v>0.75</v>
      </c>
      <c r="V484" s="58">
        <v>96.2</v>
      </c>
      <c r="W484" s="58">
        <v>103.5</v>
      </c>
      <c r="X484" s="59">
        <f t="shared" si="94"/>
        <v>0.80691268191268195</v>
      </c>
      <c r="Y484" s="60">
        <v>0.16</v>
      </c>
      <c r="Z484" s="61">
        <v>92</v>
      </c>
      <c r="AA484" s="61">
        <v>103.4</v>
      </c>
      <c r="AB484" s="62">
        <f t="shared" si="95"/>
        <v>0.17982608695652175</v>
      </c>
      <c r="AC484" s="63">
        <v>0.09</v>
      </c>
      <c r="AD484" s="64">
        <v>98.7</v>
      </c>
      <c r="AE484" s="65">
        <v>100.6</v>
      </c>
      <c r="AF484" s="66">
        <f t="shared" si="96"/>
        <v>9.1732522796352578E-2</v>
      </c>
      <c r="AG484" s="67">
        <v>0</v>
      </c>
      <c r="AH484" s="68">
        <v>90.4</v>
      </c>
      <c r="AI484" s="68">
        <v>104.3</v>
      </c>
      <c r="AJ484" s="69">
        <f t="shared" si="97"/>
        <v>0</v>
      </c>
      <c r="AK484" s="70">
        <v>0</v>
      </c>
      <c r="AL484" s="71">
        <v>158.5</v>
      </c>
      <c r="AM484" s="71">
        <v>181</v>
      </c>
      <c r="AN484" s="72">
        <f t="shared" si="98"/>
        <v>0</v>
      </c>
      <c r="AO484" s="73">
        <f t="shared" si="99"/>
        <v>1</v>
      </c>
    </row>
    <row r="485" spans="1:41" x14ac:dyDescent="0.35">
      <c r="A485" s="48" t="s">
        <v>510</v>
      </c>
      <c r="B485" s="48" t="s">
        <v>896</v>
      </c>
      <c r="C485" s="48">
        <v>193.25</v>
      </c>
      <c r="D485" s="48">
        <f>C485/1.15</f>
        <v>168.04347826086959</v>
      </c>
      <c r="E485" s="48"/>
      <c r="F485" s="48">
        <f t="shared" si="89"/>
        <v>142.83695652173915</v>
      </c>
      <c r="G485" s="48">
        <f t="shared" si="90"/>
        <v>1.0784712916655563</v>
      </c>
      <c r="H485" s="48">
        <f t="shared" si="91"/>
        <v>25.206521739130437</v>
      </c>
      <c r="I485" s="48">
        <f t="shared" si="92"/>
        <v>179.25207873670738</v>
      </c>
      <c r="J485" s="48"/>
      <c r="K485" s="48">
        <f>I485*1.15</f>
        <v>206.13989054721347</v>
      </c>
      <c r="L485" s="49">
        <f>K485-C485</f>
        <v>12.889890547213469</v>
      </c>
      <c r="M485" s="50">
        <f>L485/C485</f>
        <v>6.6700597915722998E-2</v>
      </c>
      <c r="Q485" s="54">
        <v>0</v>
      </c>
      <c r="R485" s="55">
        <v>17.294</v>
      </c>
      <c r="S485" s="55">
        <v>17.689900000000002</v>
      </c>
      <c r="T485" s="56">
        <f t="shared" si="93"/>
        <v>0</v>
      </c>
      <c r="U485" s="57">
        <v>0.75</v>
      </c>
      <c r="V485" s="58">
        <v>96.2</v>
      </c>
      <c r="W485" s="58">
        <v>103.5</v>
      </c>
      <c r="X485" s="59">
        <f t="shared" si="94"/>
        <v>0.80691268191268195</v>
      </c>
      <c r="Y485" s="60">
        <v>0.16</v>
      </c>
      <c r="Z485" s="61">
        <v>92</v>
      </c>
      <c r="AA485" s="61">
        <v>103.4</v>
      </c>
      <c r="AB485" s="62">
        <f t="shared" si="95"/>
        <v>0.17982608695652175</v>
      </c>
      <c r="AC485" s="63">
        <v>0.09</v>
      </c>
      <c r="AD485" s="64">
        <v>98.7</v>
      </c>
      <c r="AE485" s="65">
        <v>100.6</v>
      </c>
      <c r="AF485" s="66">
        <f t="shared" si="96"/>
        <v>9.1732522796352578E-2</v>
      </c>
      <c r="AG485" s="67">
        <v>0</v>
      </c>
      <c r="AH485" s="68">
        <v>90.4</v>
      </c>
      <c r="AI485" s="68">
        <v>104.3</v>
      </c>
      <c r="AJ485" s="69">
        <f t="shared" si="97"/>
        <v>0</v>
      </c>
      <c r="AK485" s="70">
        <v>0</v>
      </c>
      <c r="AL485" s="71">
        <v>158.5</v>
      </c>
      <c r="AM485" s="71">
        <v>181</v>
      </c>
      <c r="AN485" s="72">
        <f t="shared" si="98"/>
        <v>0</v>
      </c>
      <c r="AO485" s="73">
        <f t="shared" si="99"/>
        <v>1</v>
      </c>
    </row>
    <row r="486" spans="1:41" x14ac:dyDescent="0.35">
      <c r="A486" s="48" t="s">
        <v>511</v>
      </c>
      <c r="B486" s="48" t="s">
        <v>896</v>
      </c>
      <c r="C486" s="48">
        <v>193.25</v>
      </c>
      <c r="D486" s="48">
        <f>C486/1.15</f>
        <v>168.04347826086959</v>
      </c>
      <c r="E486" s="48"/>
      <c r="F486" s="48">
        <f t="shared" si="89"/>
        <v>142.83695652173915</v>
      </c>
      <c r="G486" s="48">
        <f t="shared" si="90"/>
        <v>1.0784712916655563</v>
      </c>
      <c r="H486" s="48">
        <f t="shared" si="91"/>
        <v>25.206521739130437</v>
      </c>
      <c r="I486" s="48">
        <f t="shared" si="92"/>
        <v>179.25207873670738</v>
      </c>
      <c r="J486" s="48"/>
      <c r="K486" s="48">
        <f>I486*1.15</f>
        <v>206.13989054721347</v>
      </c>
      <c r="L486" s="49">
        <f>K486-C486</f>
        <v>12.889890547213469</v>
      </c>
      <c r="M486" s="50">
        <f>L486/C486</f>
        <v>6.6700597915722998E-2</v>
      </c>
      <c r="Q486" s="54">
        <v>0</v>
      </c>
      <c r="R486" s="55">
        <v>17.294</v>
      </c>
      <c r="S486" s="55">
        <v>17.689900000000002</v>
      </c>
      <c r="T486" s="56">
        <f t="shared" si="93"/>
        <v>0</v>
      </c>
      <c r="U486" s="57">
        <v>0.75</v>
      </c>
      <c r="V486" s="58">
        <v>96.2</v>
      </c>
      <c r="W486" s="58">
        <v>103.5</v>
      </c>
      <c r="X486" s="59">
        <f t="shared" si="94"/>
        <v>0.80691268191268195</v>
      </c>
      <c r="Y486" s="60">
        <v>0.16</v>
      </c>
      <c r="Z486" s="61">
        <v>92</v>
      </c>
      <c r="AA486" s="61">
        <v>103.4</v>
      </c>
      <c r="AB486" s="62">
        <f t="shared" si="95"/>
        <v>0.17982608695652175</v>
      </c>
      <c r="AC486" s="63">
        <v>0.09</v>
      </c>
      <c r="AD486" s="64">
        <v>98.7</v>
      </c>
      <c r="AE486" s="65">
        <v>100.6</v>
      </c>
      <c r="AF486" s="66">
        <f t="shared" si="96"/>
        <v>9.1732522796352578E-2</v>
      </c>
      <c r="AG486" s="67">
        <v>0</v>
      </c>
      <c r="AH486" s="68">
        <v>90.4</v>
      </c>
      <c r="AI486" s="68">
        <v>104.3</v>
      </c>
      <c r="AJ486" s="69">
        <f t="shared" si="97"/>
        <v>0</v>
      </c>
      <c r="AK486" s="70">
        <v>0</v>
      </c>
      <c r="AL486" s="71">
        <v>158.5</v>
      </c>
      <c r="AM486" s="71">
        <v>181</v>
      </c>
      <c r="AN486" s="72">
        <f t="shared" si="98"/>
        <v>0</v>
      </c>
      <c r="AO486" s="73">
        <f t="shared" si="99"/>
        <v>1</v>
      </c>
    </row>
    <row r="487" spans="1:41" x14ac:dyDescent="0.35">
      <c r="A487" s="48" t="s">
        <v>512</v>
      </c>
      <c r="B487" s="48" t="s">
        <v>896</v>
      </c>
      <c r="C487" s="48">
        <v>193.25</v>
      </c>
      <c r="D487" s="48">
        <f>C487/1.15</f>
        <v>168.04347826086959</v>
      </c>
      <c r="E487" s="48"/>
      <c r="F487" s="48">
        <f t="shared" si="89"/>
        <v>142.83695652173915</v>
      </c>
      <c r="G487" s="48">
        <f t="shared" si="90"/>
        <v>1.0784712916655563</v>
      </c>
      <c r="H487" s="48">
        <f t="shared" si="91"/>
        <v>25.206521739130437</v>
      </c>
      <c r="I487" s="48">
        <f t="shared" si="92"/>
        <v>179.25207873670738</v>
      </c>
      <c r="J487" s="48"/>
      <c r="K487" s="48">
        <f>I487*1.15</f>
        <v>206.13989054721347</v>
      </c>
      <c r="L487" s="49">
        <f>K487-C487</f>
        <v>12.889890547213469</v>
      </c>
      <c r="M487" s="50">
        <f>L487/C487</f>
        <v>6.6700597915722998E-2</v>
      </c>
      <c r="Q487" s="54">
        <v>0</v>
      </c>
      <c r="R487" s="55">
        <v>17.294</v>
      </c>
      <c r="S487" s="55">
        <v>17.689900000000002</v>
      </c>
      <c r="T487" s="56">
        <f t="shared" si="93"/>
        <v>0</v>
      </c>
      <c r="U487" s="57">
        <v>0.75</v>
      </c>
      <c r="V487" s="58">
        <v>96.2</v>
      </c>
      <c r="W487" s="58">
        <v>103.5</v>
      </c>
      <c r="X487" s="59">
        <f t="shared" si="94"/>
        <v>0.80691268191268195</v>
      </c>
      <c r="Y487" s="60">
        <v>0.16</v>
      </c>
      <c r="Z487" s="61">
        <v>92</v>
      </c>
      <c r="AA487" s="61">
        <v>103.4</v>
      </c>
      <c r="AB487" s="62">
        <f t="shared" si="95"/>
        <v>0.17982608695652175</v>
      </c>
      <c r="AC487" s="63">
        <v>0.09</v>
      </c>
      <c r="AD487" s="64">
        <v>98.7</v>
      </c>
      <c r="AE487" s="65">
        <v>100.6</v>
      </c>
      <c r="AF487" s="66">
        <f t="shared" si="96"/>
        <v>9.1732522796352578E-2</v>
      </c>
      <c r="AG487" s="67">
        <v>0</v>
      </c>
      <c r="AH487" s="68">
        <v>90.4</v>
      </c>
      <c r="AI487" s="68">
        <v>104.3</v>
      </c>
      <c r="AJ487" s="69">
        <f t="shared" si="97"/>
        <v>0</v>
      </c>
      <c r="AK487" s="70">
        <v>0</v>
      </c>
      <c r="AL487" s="71">
        <v>158.5</v>
      </c>
      <c r="AM487" s="71">
        <v>181</v>
      </c>
      <c r="AN487" s="72">
        <f t="shared" si="98"/>
        <v>0</v>
      </c>
      <c r="AO487" s="73">
        <f t="shared" si="99"/>
        <v>1</v>
      </c>
    </row>
    <row r="488" spans="1:41" x14ac:dyDescent="0.35">
      <c r="A488" s="48" t="s">
        <v>513</v>
      </c>
      <c r="B488" s="48" t="s">
        <v>896</v>
      </c>
      <c r="C488" s="48">
        <v>193.25</v>
      </c>
      <c r="D488" s="48">
        <f>C488/1.15</f>
        <v>168.04347826086959</v>
      </c>
      <c r="E488" s="48"/>
      <c r="F488" s="48">
        <f t="shared" si="89"/>
        <v>142.83695652173915</v>
      </c>
      <c r="G488" s="48">
        <f t="shared" si="90"/>
        <v>1.0784712916655563</v>
      </c>
      <c r="H488" s="48">
        <f t="shared" si="91"/>
        <v>25.206521739130437</v>
      </c>
      <c r="I488" s="48">
        <f t="shared" si="92"/>
        <v>179.25207873670738</v>
      </c>
      <c r="J488" s="48"/>
      <c r="K488" s="48">
        <f>I488*1.15</f>
        <v>206.13989054721347</v>
      </c>
      <c r="L488" s="49">
        <f>K488-C488</f>
        <v>12.889890547213469</v>
      </c>
      <c r="M488" s="50">
        <f>L488/C488</f>
        <v>6.6700597915722998E-2</v>
      </c>
      <c r="Q488" s="54">
        <v>0</v>
      </c>
      <c r="R488" s="55">
        <v>17.294</v>
      </c>
      <c r="S488" s="55">
        <v>17.689900000000002</v>
      </c>
      <c r="T488" s="56">
        <f t="shared" si="93"/>
        <v>0</v>
      </c>
      <c r="U488" s="57">
        <v>0.75</v>
      </c>
      <c r="V488" s="58">
        <v>96.2</v>
      </c>
      <c r="W488" s="58">
        <v>103.5</v>
      </c>
      <c r="X488" s="59">
        <f t="shared" si="94"/>
        <v>0.80691268191268195</v>
      </c>
      <c r="Y488" s="60">
        <v>0.16</v>
      </c>
      <c r="Z488" s="61">
        <v>92</v>
      </c>
      <c r="AA488" s="61">
        <v>103.4</v>
      </c>
      <c r="AB488" s="62">
        <f t="shared" si="95"/>
        <v>0.17982608695652175</v>
      </c>
      <c r="AC488" s="63">
        <v>0.09</v>
      </c>
      <c r="AD488" s="64">
        <v>98.7</v>
      </c>
      <c r="AE488" s="65">
        <v>100.6</v>
      </c>
      <c r="AF488" s="66">
        <f t="shared" si="96"/>
        <v>9.1732522796352578E-2</v>
      </c>
      <c r="AG488" s="67">
        <v>0</v>
      </c>
      <c r="AH488" s="68">
        <v>90.4</v>
      </c>
      <c r="AI488" s="68">
        <v>104.3</v>
      </c>
      <c r="AJ488" s="69">
        <f t="shared" si="97"/>
        <v>0</v>
      </c>
      <c r="AK488" s="70">
        <v>0</v>
      </c>
      <c r="AL488" s="71">
        <v>158.5</v>
      </c>
      <c r="AM488" s="71">
        <v>181</v>
      </c>
      <c r="AN488" s="72">
        <f t="shared" si="98"/>
        <v>0</v>
      </c>
      <c r="AO488" s="73">
        <f t="shared" si="99"/>
        <v>1</v>
      </c>
    </row>
    <row r="489" spans="1:41" x14ac:dyDescent="0.35">
      <c r="A489" s="48" t="s">
        <v>514</v>
      </c>
      <c r="B489" s="48" t="s">
        <v>896</v>
      </c>
      <c r="C489" s="48">
        <v>193.25</v>
      </c>
      <c r="D489" s="48">
        <f>C489/1.15</f>
        <v>168.04347826086959</v>
      </c>
      <c r="E489" s="48"/>
      <c r="F489" s="48">
        <f t="shared" si="89"/>
        <v>142.83695652173915</v>
      </c>
      <c r="G489" s="48">
        <f t="shared" si="90"/>
        <v>1.0784712916655563</v>
      </c>
      <c r="H489" s="48">
        <f t="shared" si="91"/>
        <v>25.206521739130437</v>
      </c>
      <c r="I489" s="48">
        <f t="shared" si="92"/>
        <v>179.25207873670738</v>
      </c>
      <c r="J489" s="48"/>
      <c r="K489" s="48">
        <f>I489*1.15</f>
        <v>206.13989054721347</v>
      </c>
      <c r="L489" s="49">
        <f>K489-C489</f>
        <v>12.889890547213469</v>
      </c>
      <c r="M489" s="50">
        <f>L489/C489</f>
        <v>6.6700597915722998E-2</v>
      </c>
      <c r="Q489" s="54">
        <v>0</v>
      </c>
      <c r="R489" s="55">
        <v>17.294</v>
      </c>
      <c r="S489" s="55">
        <v>17.689900000000002</v>
      </c>
      <c r="T489" s="56">
        <f t="shared" si="93"/>
        <v>0</v>
      </c>
      <c r="U489" s="57">
        <v>0.75</v>
      </c>
      <c r="V489" s="58">
        <v>96.2</v>
      </c>
      <c r="W489" s="58">
        <v>103.5</v>
      </c>
      <c r="X489" s="59">
        <f t="shared" si="94"/>
        <v>0.80691268191268195</v>
      </c>
      <c r="Y489" s="60">
        <v>0.16</v>
      </c>
      <c r="Z489" s="61">
        <v>92</v>
      </c>
      <c r="AA489" s="61">
        <v>103.4</v>
      </c>
      <c r="AB489" s="62">
        <f t="shared" si="95"/>
        <v>0.17982608695652175</v>
      </c>
      <c r="AC489" s="63">
        <v>0.09</v>
      </c>
      <c r="AD489" s="64">
        <v>98.7</v>
      </c>
      <c r="AE489" s="65">
        <v>100.6</v>
      </c>
      <c r="AF489" s="66">
        <f t="shared" si="96"/>
        <v>9.1732522796352578E-2</v>
      </c>
      <c r="AG489" s="67">
        <v>0</v>
      </c>
      <c r="AH489" s="68">
        <v>90.4</v>
      </c>
      <c r="AI489" s="68">
        <v>104.3</v>
      </c>
      <c r="AJ489" s="69">
        <f t="shared" si="97"/>
        <v>0</v>
      </c>
      <c r="AK489" s="70">
        <v>0</v>
      </c>
      <c r="AL489" s="71">
        <v>158.5</v>
      </c>
      <c r="AM489" s="71">
        <v>181</v>
      </c>
      <c r="AN489" s="72">
        <f t="shared" si="98"/>
        <v>0</v>
      </c>
      <c r="AO489" s="73">
        <f t="shared" si="99"/>
        <v>1</v>
      </c>
    </row>
    <row r="490" spans="1:41" x14ac:dyDescent="0.35">
      <c r="A490" s="48" t="s">
        <v>515</v>
      </c>
      <c r="B490" s="48" t="s">
        <v>896</v>
      </c>
      <c r="C490" s="48">
        <v>205.48</v>
      </c>
      <c r="D490" s="48">
        <f>C490/1.15</f>
        <v>178.67826086956524</v>
      </c>
      <c r="E490" s="48"/>
      <c r="F490" s="48">
        <f t="shared" si="89"/>
        <v>151.87652173913045</v>
      </c>
      <c r="G490" s="48">
        <f t="shared" si="90"/>
        <v>1.0784712916655563</v>
      </c>
      <c r="H490" s="48">
        <f t="shared" si="91"/>
        <v>26.801739130434786</v>
      </c>
      <c r="I490" s="48">
        <f t="shared" si="92"/>
        <v>190.59620770410675</v>
      </c>
      <c r="J490" s="48"/>
      <c r="K490" s="48">
        <f>I490*1.15</f>
        <v>219.18563885972273</v>
      </c>
      <c r="L490" s="49">
        <f>K490-C490</f>
        <v>13.70563885972274</v>
      </c>
      <c r="M490" s="50">
        <f>L490/C490</f>
        <v>6.6700597915722901E-2</v>
      </c>
      <c r="Q490" s="54">
        <v>0</v>
      </c>
      <c r="R490" s="55">
        <v>17.294</v>
      </c>
      <c r="S490" s="55">
        <v>17.689900000000002</v>
      </c>
      <c r="T490" s="56">
        <f t="shared" si="93"/>
        <v>0</v>
      </c>
      <c r="U490" s="57">
        <v>0.75</v>
      </c>
      <c r="V490" s="58">
        <v>96.2</v>
      </c>
      <c r="W490" s="58">
        <v>103.5</v>
      </c>
      <c r="X490" s="59">
        <f t="shared" si="94"/>
        <v>0.80691268191268195</v>
      </c>
      <c r="Y490" s="60">
        <v>0.16</v>
      </c>
      <c r="Z490" s="61">
        <v>92</v>
      </c>
      <c r="AA490" s="61">
        <v>103.4</v>
      </c>
      <c r="AB490" s="62">
        <f t="shared" si="95"/>
        <v>0.17982608695652175</v>
      </c>
      <c r="AC490" s="63">
        <v>0.09</v>
      </c>
      <c r="AD490" s="64">
        <v>98.7</v>
      </c>
      <c r="AE490" s="65">
        <v>100.6</v>
      </c>
      <c r="AF490" s="66">
        <f t="shared" si="96"/>
        <v>9.1732522796352578E-2</v>
      </c>
      <c r="AG490" s="67">
        <v>0</v>
      </c>
      <c r="AH490" s="68">
        <v>90.4</v>
      </c>
      <c r="AI490" s="68">
        <v>104.3</v>
      </c>
      <c r="AJ490" s="69">
        <f t="shared" si="97"/>
        <v>0</v>
      </c>
      <c r="AK490" s="70">
        <v>0</v>
      </c>
      <c r="AL490" s="71">
        <v>158.5</v>
      </c>
      <c r="AM490" s="71">
        <v>181</v>
      </c>
      <c r="AN490" s="72">
        <f t="shared" si="98"/>
        <v>0</v>
      </c>
      <c r="AO490" s="73">
        <f t="shared" si="99"/>
        <v>1</v>
      </c>
    </row>
    <row r="491" spans="1:41" x14ac:dyDescent="0.35">
      <c r="A491" s="48" t="s">
        <v>516</v>
      </c>
      <c r="B491" s="48" t="s">
        <v>896</v>
      </c>
      <c r="C491" s="48">
        <v>205.48</v>
      </c>
      <c r="D491" s="48">
        <f>C491/1.15</f>
        <v>178.67826086956524</v>
      </c>
      <c r="E491" s="48"/>
      <c r="F491" s="48">
        <f t="shared" si="89"/>
        <v>151.87652173913045</v>
      </c>
      <c r="G491" s="48">
        <f t="shared" si="90"/>
        <v>1.0784712916655563</v>
      </c>
      <c r="H491" s="48">
        <f t="shared" si="91"/>
        <v>26.801739130434786</v>
      </c>
      <c r="I491" s="48">
        <f t="shared" si="92"/>
        <v>190.59620770410675</v>
      </c>
      <c r="J491" s="48"/>
      <c r="K491" s="48">
        <f>I491*1.15</f>
        <v>219.18563885972273</v>
      </c>
      <c r="L491" s="49">
        <f>K491-C491</f>
        <v>13.70563885972274</v>
      </c>
      <c r="M491" s="50">
        <f>L491/C491</f>
        <v>6.6700597915722901E-2</v>
      </c>
      <c r="Q491" s="54">
        <v>0</v>
      </c>
      <c r="R491" s="55">
        <v>17.294</v>
      </c>
      <c r="S491" s="55">
        <v>17.689900000000002</v>
      </c>
      <c r="T491" s="56">
        <f t="shared" si="93"/>
        <v>0</v>
      </c>
      <c r="U491" s="57">
        <v>0.75</v>
      </c>
      <c r="V491" s="58">
        <v>96.2</v>
      </c>
      <c r="W491" s="58">
        <v>103.5</v>
      </c>
      <c r="X491" s="59">
        <f t="shared" si="94"/>
        <v>0.80691268191268195</v>
      </c>
      <c r="Y491" s="60">
        <v>0.16</v>
      </c>
      <c r="Z491" s="61">
        <v>92</v>
      </c>
      <c r="AA491" s="61">
        <v>103.4</v>
      </c>
      <c r="AB491" s="62">
        <f t="shared" si="95"/>
        <v>0.17982608695652175</v>
      </c>
      <c r="AC491" s="63">
        <v>0.09</v>
      </c>
      <c r="AD491" s="64">
        <v>98.7</v>
      </c>
      <c r="AE491" s="65">
        <v>100.6</v>
      </c>
      <c r="AF491" s="66">
        <f t="shared" si="96"/>
        <v>9.1732522796352578E-2</v>
      </c>
      <c r="AG491" s="67">
        <v>0</v>
      </c>
      <c r="AH491" s="68">
        <v>90.4</v>
      </c>
      <c r="AI491" s="68">
        <v>104.3</v>
      </c>
      <c r="AJ491" s="69">
        <f t="shared" si="97"/>
        <v>0</v>
      </c>
      <c r="AK491" s="70">
        <v>0</v>
      </c>
      <c r="AL491" s="71">
        <v>158.5</v>
      </c>
      <c r="AM491" s="71">
        <v>181</v>
      </c>
      <c r="AN491" s="72">
        <f t="shared" si="98"/>
        <v>0</v>
      </c>
      <c r="AO491" s="73">
        <f t="shared" si="99"/>
        <v>1</v>
      </c>
    </row>
    <row r="492" spans="1:41" x14ac:dyDescent="0.35">
      <c r="A492" s="48" t="s">
        <v>517</v>
      </c>
      <c r="B492" s="48" t="s">
        <v>896</v>
      </c>
      <c r="C492" s="48">
        <v>205.48</v>
      </c>
      <c r="D492" s="48">
        <f>C492/1.15</f>
        <v>178.67826086956524</v>
      </c>
      <c r="E492" s="48"/>
      <c r="F492" s="48">
        <f t="shared" si="89"/>
        <v>151.87652173913045</v>
      </c>
      <c r="G492" s="48">
        <f t="shared" si="90"/>
        <v>1.0784712916655563</v>
      </c>
      <c r="H492" s="48">
        <f t="shared" si="91"/>
        <v>26.801739130434786</v>
      </c>
      <c r="I492" s="48">
        <f t="shared" si="92"/>
        <v>190.59620770410675</v>
      </c>
      <c r="J492" s="48"/>
      <c r="K492" s="48">
        <f>I492*1.15</f>
        <v>219.18563885972273</v>
      </c>
      <c r="L492" s="49">
        <f>K492-C492</f>
        <v>13.70563885972274</v>
      </c>
      <c r="M492" s="50">
        <f>L492/C492</f>
        <v>6.6700597915722901E-2</v>
      </c>
      <c r="Q492" s="54">
        <v>0</v>
      </c>
      <c r="R492" s="55">
        <v>17.294</v>
      </c>
      <c r="S492" s="55">
        <v>17.689900000000002</v>
      </c>
      <c r="T492" s="56">
        <f t="shared" si="93"/>
        <v>0</v>
      </c>
      <c r="U492" s="57">
        <v>0.75</v>
      </c>
      <c r="V492" s="58">
        <v>96.2</v>
      </c>
      <c r="W492" s="58">
        <v>103.5</v>
      </c>
      <c r="X492" s="59">
        <f t="shared" si="94"/>
        <v>0.80691268191268195</v>
      </c>
      <c r="Y492" s="60">
        <v>0.16</v>
      </c>
      <c r="Z492" s="61">
        <v>92</v>
      </c>
      <c r="AA492" s="61">
        <v>103.4</v>
      </c>
      <c r="AB492" s="62">
        <f t="shared" si="95"/>
        <v>0.17982608695652175</v>
      </c>
      <c r="AC492" s="63">
        <v>0.09</v>
      </c>
      <c r="AD492" s="64">
        <v>98.7</v>
      </c>
      <c r="AE492" s="65">
        <v>100.6</v>
      </c>
      <c r="AF492" s="66">
        <f t="shared" si="96"/>
        <v>9.1732522796352578E-2</v>
      </c>
      <c r="AG492" s="67">
        <v>0</v>
      </c>
      <c r="AH492" s="68">
        <v>90.4</v>
      </c>
      <c r="AI492" s="68">
        <v>104.3</v>
      </c>
      <c r="AJ492" s="69">
        <f t="shared" si="97"/>
        <v>0</v>
      </c>
      <c r="AK492" s="70">
        <v>0</v>
      </c>
      <c r="AL492" s="71">
        <v>158.5</v>
      </c>
      <c r="AM492" s="71">
        <v>181</v>
      </c>
      <c r="AN492" s="72">
        <f t="shared" si="98"/>
        <v>0</v>
      </c>
      <c r="AO492" s="73">
        <f t="shared" si="99"/>
        <v>1</v>
      </c>
    </row>
    <row r="493" spans="1:41" x14ac:dyDescent="0.35">
      <c r="A493" s="48" t="s">
        <v>518</v>
      </c>
      <c r="B493" s="48" t="s">
        <v>896</v>
      </c>
      <c r="C493" s="48">
        <v>205.48</v>
      </c>
      <c r="D493" s="48">
        <f>C493/1.15</f>
        <v>178.67826086956524</v>
      </c>
      <c r="E493" s="48"/>
      <c r="F493" s="48">
        <f t="shared" si="89"/>
        <v>151.87652173913045</v>
      </c>
      <c r="G493" s="48">
        <f t="shared" si="90"/>
        <v>1.0784712916655563</v>
      </c>
      <c r="H493" s="48">
        <f t="shared" si="91"/>
        <v>26.801739130434786</v>
      </c>
      <c r="I493" s="48">
        <f t="shared" si="92"/>
        <v>190.59620770410675</v>
      </c>
      <c r="J493" s="48"/>
      <c r="K493" s="48">
        <f>I493*1.15</f>
        <v>219.18563885972273</v>
      </c>
      <c r="L493" s="49">
        <f>K493-C493</f>
        <v>13.70563885972274</v>
      </c>
      <c r="M493" s="50">
        <f>L493/C493</f>
        <v>6.6700597915722901E-2</v>
      </c>
      <c r="Q493" s="54">
        <v>0</v>
      </c>
      <c r="R493" s="55">
        <v>17.294</v>
      </c>
      <c r="S493" s="55">
        <v>17.689900000000002</v>
      </c>
      <c r="T493" s="56">
        <f t="shared" si="93"/>
        <v>0</v>
      </c>
      <c r="U493" s="57">
        <v>0.75</v>
      </c>
      <c r="V493" s="58">
        <v>96.2</v>
      </c>
      <c r="W493" s="58">
        <v>103.5</v>
      </c>
      <c r="X493" s="59">
        <f t="shared" si="94"/>
        <v>0.80691268191268195</v>
      </c>
      <c r="Y493" s="60">
        <v>0.16</v>
      </c>
      <c r="Z493" s="61">
        <v>92</v>
      </c>
      <c r="AA493" s="61">
        <v>103.4</v>
      </c>
      <c r="AB493" s="62">
        <f t="shared" si="95"/>
        <v>0.17982608695652175</v>
      </c>
      <c r="AC493" s="63">
        <v>0.09</v>
      </c>
      <c r="AD493" s="64">
        <v>98.7</v>
      </c>
      <c r="AE493" s="65">
        <v>100.6</v>
      </c>
      <c r="AF493" s="66">
        <f t="shared" si="96"/>
        <v>9.1732522796352578E-2</v>
      </c>
      <c r="AG493" s="67">
        <v>0</v>
      </c>
      <c r="AH493" s="68">
        <v>90.4</v>
      </c>
      <c r="AI493" s="68">
        <v>104.3</v>
      </c>
      <c r="AJ493" s="69">
        <f t="shared" si="97"/>
        <v>0</v>
      </c>
      <c r="AK493" s="70">
        <v>0</v>
      </c>
      <c r="AL493" s="71">
        <v>158.5</v>
      </c>
      <c r="AM493" s="71">
        <v>181</v>
      </c>
      <c r="AN493" s="72">
        <f t="shared" si="98"/>
        <v>0</v>
      </c>
      <c r="AO493" s="73">
        <f t="shared" si="99"/>
        <v>1</v>
      </c>
    </row>
    <row r="494" spans="1:41" x14ac:dyDescent="0.35">
      <c r="A494" s="48" t="s">
        <v>519</v>
      </c>
      <c r="B494" s="48" t="s">
        <v>896</v>
      </c>
      <c r="C494" s="48">
        <v>205.48</v>
      </c>
      <c r="D494" s="48">
        <f>C494/1.15</f>
        <v>178.67826086956524</v>
      </c>
      <c r="E494" s="48"/>
      <c r="F494" s="48">
        <f t="shared" si="89"/>
        <v>151.87652173913045</v>
      </c>
      <c r="G494" s="48">
        <f t="shared" si="90"/>
        <v>1.0784712916655563</v>
      </c>
      <c r="H494" s="48">
        <f t="shared" si="91"/>
        <v>26.801739130434786</v>
      </c>
      <c r="I494" s="48">
        <f t="shared" si="92"/>
        <v>190.59620770410675</v>
      </c>
      <c r="J494" s="48"/>
      <c r="K494" s="48">
        <f>I494*1.15</f>
        <v>219.18563885972273</v>
      </c>
      <c r="L494" s="49">
        <f>K494-C494</f>
        <v>13.70563885972274</v>
      </c>
      <c r="M494" s="50">
        <f>L494/C494</f>
        <v>6.6700597915722901E-2</v>
      </c>
      <c r="Q494" s="54">
        <v>0</v>
      </c>
      <c r="R494" s="55">
        <v>17.294</v>
      </c>
      <c r="S494" s="55">
        <v>17.689900000000002</v>
      </c>
      <c r="T494" s="56">
        <f t="shared" si="93"/>
        <v>0</v>
      </c>
      <c r="U494" s="57">
        <v>0.75</v>
      </c>
      <c r="V494" s="58">
        <v>96.2</v>
      </c>
      <c r="W494" s="58">
        <v>103.5</v>
      </c>
      <c r="X494" s="59">
        <f t="shared" si="94"/>
        <v>0.80691268191268195</v>
      </c>
      <c r="Y494" s="60">
        <v>0.16</v>
      </c>
      <c r="Z494" s="61">
        <v>92</v>
      </c>
      <c r="AA494" s="61">
        <v>103.4</v>
      </c>
      <c r="AB494" s="62">
        <f t="shared" si="95"/>
        <v>0.17982608695652175</v>
      </c>
      <c r="AC494" s="63">
        <v>0.09</v>
      </c>
      <c r="AD494" s="64">
        <v>98.7</v>
      </c>
      <c r="AE494" s="65">
        <v>100.6</v>
      </c>
      <c r="AF494" s="66">
        <f t="shared" si="96"/>
        <v>9.1732522796352578E-2</v>
      </c>
      <c r="AG494" s="67">
        <v>0</v>
      </c>
      <c r="AH494" s="68">
        <v>90.4</v>
      </c>
      <c r="AI494" s="68">
        <v>104.3</v>
      </c>
      <c r="AJ494" s="69">
        <f t="shared" si="97"/>
        <v>0</v>
      </c>
      <c r="AK494" s="70">
        <v>0</v>
      </c>
      <c r="AL494" s="71">
        <v>158.5</v>
      </c>
      <c r="AM494" s="71">
        <v>181</v>
      </c>
      <c r="AN494" s="72">
        <f t="shared" si="98"/>
        <v>0</v>
      </c>
      <c r="AO494" s="73">
        <f t="shared" si="99"/>
        <v>1</v>
      </c>
    </row>
    <row r="495" spans="1:41" x14ac:dyDescent="0.35">
      <c r="A495" s="48" t="s">
        <v>520</v>
      </c>
      <c r="B495" s="48" t="s">
        <v>896</v>
      </c>
      <c r="C495" s="48">
        <v>205.48</v>
      </c>
      <c r="D495" s="48">
        <f>C495/1.15</f>
        <v>178.67826086956524</v>
      </c>
      <c r="E495" s="48"/>
      <c r="F495" s="48">
        <f t="shared" si="89"/>
        <v>151.87652173913045</v>
      </c>
      <c r="G495" s="48">
        <f t="shared" si="90"/>
        <v>1.0784712916655563</v>
      </c>
      <c r="H495" s="48">
        <f t="shared" si="91"/>
        <v>26.801739130434786</v>
      </c>
      <c r="I495" s="48">
        <f t="shared" si="92"/>
        <v>190.59620770410675</v>
      </c>
      <c r="J495" s="48"/>
      <c r="K495" s="48">
        <f>I495*1.15</f>
        <v>219.18563885972273</v>
      </c>
      <c r="L495" s="49">
        <f>K495-C495</f>
        <v>13.70563885972274</v>
      </c>
      <c r="M495" s="50">
        <f>L495/C495</f>
        <v>6.6700597915722901E-2</v>
      </c>
      <c r="Q495" s="54">
        <v>0</v>
      </c>
      <c r="R495" s="55">
        <v>17.294</v>
      </c>
      <c r="S495" s="55">
        <v>17.689900000000002</v>
      </c>
      <c r="T495" s="56">
        <f t="shared" si="93"/>
        <v>0</v>
      </c>
      <c r="U495" s="57">
        <v>0.75</v>
      </c>
      <c r="V495" s="58">
        <v>96.2</v>
      </c>
      <c r="W495" s="58">
        <v>103.5</v>
      </c>
      <c r="X495" s="59">
        <f t="shared" si="94"/>
        <v>0.80691268191268195</v>
      </c>
      <c r="Y495" s="60">
        <v>0.16</v>
      </c>
      <c r="Z495" s="61">
        <v>92</v>
      </c>
      <c r="AA495" s="61">
        <v>103.4</v>
      </c>
      <c r="AB495" s="62">
        <f t="shared" si="95"/>
        <v>0.17982608695652175</v>
      </c>
      <c r="AC495" s="63">
        <v>0.09</v>
      </c>
      <c r="AD495" s="64">
        <v>98.7</v>
      </c>
      <c r="AE495" s="65">
        <v>100.6</v>
      </c>
      <c r="AF495" s="66">
        <f t="shared" si="96"/>
        <v>9.1732522796352578E-2</v>
      </c>
      <c r="AG495" s="67">
        <v>0</v>
      </c>
      <c r="AH495" s="68">
        <v>90.4</v>
      </c>
      <c r="AI495" s="68">
        <v>104.3</v>
      </c>
      <c r="AJ495" s="69">
        <f t="shared" si="97"/>
        <v>0</v>
      </c>
      <c r="AK495" s="70">
        <v>0</v>
      </c>
      <c r="AL495" s="71">
        <v>158.5</v>
      </c>
      <c r="AM495" s="71">
        <v>181</v>
      </c>
      <c r="AN495" s="72">
        <f t="shared" si="98"/>
        <v>0</v>
      </c>
      <c r="AO495" s="73">
        <f t="shared" si="99"/>
        <v>1</v>
      </c>
    </row>
    <row r="496" spans="1:41" x14ac:dyDescent="0.35">
      <c r="A496" s="48" t="s">
        <v>521</v>
      </c>
      <c r="B496" s="48" t="s">
        <v>896</v>
      </c>
      <c r="C496" s="48">
        <v>205.48</v>
      </c>
      <c r="D496" s="48">
        <f>C496/1.15</f>
        <v>178.67826086956524</v>
      </c>
      <c r="E496" s="48"/>
      <c r="F496" s="48">
        <f t="shared" si="89"/>
        <v>151.87652173913045</v>
      </c>
      <c r="G496" s="48">
        <f t="shared" si="90"/>
        <v>1.0784712916655563</v>
      </c>
      <c r="H496" s="48">
        <f t="shared" si="91"/>
        <v>26.801739130434786</v>
      </c>
      <c r="I496" s="48">
        <f t="shared" si="92"/>
        <v>190.59620770410675</v>
      </c>
      <c r="J496" s="48"/>
      <c r="K496" s="48">
        <f>I496*1.15</f>
        <v>219.18563885972273</v>
      </c>
      <c r="L496" s="49">
        <f>K496-C496</f>
        <v>13.70563885972274</v>
      </c>
      <c r="M496" s="50">
        <f>L496/C496</f>
        <v>6.6700597915722901E-2</v>
      </c>
      <c r="Q496" s="54">
        <v>0</v>
      </c>
      <c r="R496" s="55">
        <v>17.294</v>
      </c>
      <c r="S496" s="55">
        <v>17.689900000000002</v>
      </c>
      <c r="T496" s="56">
        <f t="shared" si="93"/>
        <v>0</v>
      </c>
      <c r="U496" s="57">
        <v>0.75</v>
      </c>
      <c r="V496" s="58">
        <v>96.2</v>
      </c>
      <c r="W496" s="58">
        <v>103.5</v>
      </c>
      <c r="X496" s="59">
        <f t="shared" si="94"/>
        <v>0.80691268191268195</v>
      </c>
      <c r="Y496" s="60">
        <v>0.16</v>
      </c>
      <c r="Z496" s="61">
        <v>92</v>
      </c>
      <c r="AA496" s="61">
        <v>103.4</v>
      </c>
      <c r="AB496" s="62">
        <f t="shared" si="95"/>
        <v>0.17982608695652175</v>
      </c>
      <c r="AC496" s="63">
        <v>0.09</v>
      </c>
      <c r="AD496" s="64">
        <v>98.7</v>
      </c>
      <c r="AE496" s="65">
        <v>100.6</v>
      </c>
      <c r="AF496" s="66">
        <f t="shared" si="96"/>
        <v>9.1732522796352578E-2</v>
      </c>
      <c r="AG496" s="67">
        <v>0</v>
      </c>
      <c r="AH496" s="68">
        <v>90.4</v>
      </c>
      <c r="AI496" s="68">
        <v>104.3</v>
      </c>
      <c r="AJ496" s="69">
        <f t="shared" si="97"/>
        <v>0</v>
      </c>
      <c r="AK496" s="70">
        <v>0</v>
      </c>
      <c r="AL496" s="71">
        <v>158.5</v>
      </c>
      <c r="AM496" s="71">
        <v>181</v>
      </c>
      <c r="AN496" s="72">
        <f t="shared" si="98"/>
        <v>0</v>
      </c>
      <c r="AO496" s="73">
        <f t="shared" si="99"/>
        <v>1</v>
      </c>
    </row>
    <row r="497" spans="1:41" x14ac:dyDescent="0.35">
      <c r="A497" s="48" t="s">
        <v>522</v>
      </c>
      <c r="B497" s="48" t="s">
        <v>896</v>
      </c>
      <c r="C497" s="48">
        <v>193.25</v>
      </c>
      <c r="D497" s="48">
        <f>C497/1.15</f>
        <v>168.04347826086959</v>
      </c>
      <c r="E497" s="48"/>
      <c r="F497" s="48">
        <f t="shared" si="89"/>
        <v>142.83695652173915</v>
      </c>
      <c r="G497" s="48">
        <f t="shared" si="90"/>
        <v>1.0784712916655563</v>
      </c>
      <c r="H497" s="48">
        <f t="shared" si="91"/>
        <v>25.206521739130437</v>
      </c>
      <c r="I497" s="48">
        <f t="shared" si="92"/>
        <v>179.25207873670738</v>
      </c>
      <c r="J497" s="48"/>
      <c r="K497" s="48">
        <f>I497*1.15</f>
        <v>206.13989054721347</v>
      </c>
      <c r="L497" s="49">
        <f>K497-C497</f>
        <v>12.889890547213469</v>
      </c>
      <c r="M497" s="50">
        <f>L497/C497</f>
        <v>6.6700597915722998E-2</v>
      </c>
      <c r="Q497" s="54">
        <v>0</v>
      </c>
      <c r="R497" s="55">
        <v>17.294</v>
      </c>
      <c r="S497" s="55">
        <v>17.689900000000002</v>
      </c>
      <c r="T497" s="56">
        <f t="shared" si="93"/>
        <v>0</v>
      </c>
      <c r="U497" s="57">
        <v>0.75</v>
      </c>
      <c r="V497" s="58">
        <v>96.2</v>
      </c>
      <c r="W497" s="58">
        <v>103.5</v>
      </c>
      <c r="X497" s="59">
        <f t="shared" si="94"/>
        <v>0.80691268191268195</v>
      </c>
      <c r="Y497" s="60">
        <v>0.16</v>
      </c>
      <c r="Z497" s="61">
        <v>92</v>
      </c>
      <c r="AA497" s="61">
        <v>103.4</v>
      </c>
      <c r="AB497" s="62">
        <f t="shared" si="95"/>
        <v>0.17982608695652175</v>
      </c>
      <c r="AC497" s="63">
        <v>0.09</v>
      </c>
      <c r="AD497" s="64">
        <v>98.7</v>
      </c>
      <c r="AE497" s="65">
        <v>100.6</v>
      </c>
      <c r="AF497" s="66">
        <f t="shared" si="96"/>
        <v>9.1732522796352578E-2</v>
      </c>
      <c r="AG497" s="67">
        <v>0</v>
      </c>
      <c r="AH497" s="68">
        <v>90.4</v>
      </c>
      <c r="AI497" s="68">
        <v>104.3</v>
      </c>
      <c r="AJ497" s="69">
        <f t="shared" si="97"/>
        <v>0</v>
      </c>
      <c r="AK497" s="70">
        <v>0</v>
      </c>
      <c r="AL497" s="71">
        <v>158.5</v>
      </c>
      <c r="AM497" s="71">
        <v>181</v>
      </c>
      <c r="AN497" s="72">
        <f t="shared" si="98"/>
        <v>0</v>
      </c>
      <c r="AO497" s="73">
        <f t="shared" si="99"/>
        <v>1</v>
      </c>
    </row>
    <row r="498" spans="1:41" x14ac:dyDescent="0.35">
      <c r="A498" s="48" t="s">
        <v>523</v>
      </c>
      <c r="B498" s="48" t="s">
        <v>896</v>
      </c>
      <c r="C498" s="48">
        <v>193.25</v>
      </c>
      <c r="D498" s="48">
        <f>C498/1.15</f>
        <v>168.04347826086959</v>
      </c>
      <c r="E498" s="48"/>
      <c r="F498" s="48">
        <f t="shared" si="89"/>
        <v>142.83695652173915</v>
      </c>
      <c r="G498" s="48">
        <f t="shared" si="90"/>
        <v>1.0784712916655563</v>
      </c>
      <c r="H498" s="48">
        <f t="shared" si="91"/>
        <v>25.206521739130437</v>
      </c>
      <c r="I498" s="48">
        <f t="shared" si="92"/>
        <v>179.25207873670738</v>
      </c>
      <c r="J498" s="48"/>
      <c r="K498" s="48">
        <f>I498*1.15</f>
        <v>206.13989054721347</v>
      </c>
      <c r="L498" s="49">
        <f>K498-C498</f>
        <v>12.889890547213469</v>
      </c>
      <c r="M498" s="50">
        <f>L498/C498</f>
        <v>6.6700597915722998E-2</v>
      </c>
      <c r="Q498" s="54">
        <v>0</v>
      </c>
      <c r="R498" s="55">
        <v>17.294</v>
      </c>
      <c r="S498" s="55">
        <v>17.689900000000002</v>
      </c>
      <c r="T498" s="56">
        <f t="shared" si="93"/>
        <v>0</v>
      </c>
      <c r="U498" s="57">
        <v>0.75</v>
      </c>
      <c r="V498" s="58">
        <v>96.2</v>
      </c>
      <c r="W498" s="58">
        <v>103.5</v>
      </c>
      <c r="X498" s="59">
        <f t="shared" si="94"/>
        <v>0.80691268191268195</v>
      </c>
      <c r="Y498" s="60">
        <v>0.16</v>
      </c>
      <c r="Z498" s="61">
        <v>92</v>
      </c>
      <c r="AA498" s="61">
        <v>103.4</v>
      </c>
      <c r="AB498" s="62">
        <f t="shared" si="95"/>
        <v>0.17982608695652175</v>
      </c>
      <c r="AC498" s="63">
        <v>0.09</v>
      </c>
      <c r="AD498" s="64">
        <v>98.7</v>
      </c>
      <c r="AE498" s="65">
        <v>100.6</v>
      </c>
      <c r="AF498" s="66">
        <f t="shared" si="96"/>
        <v>9.1732522796352578E-2</v>
      </c>
      <c r="AG498" s="67">
        <v>0</v>
      </c>
      <c r="AH498" s="68">
        <v>90.4</v>
      </c>
      <c r="AI498" s="68">
        <v>104.3</v>
      </c>
      <c r="AJ498" s="69">
        <f t="shared" si="97"/>
        <v>0</v>
      </c>
      <c r="AK498" s="70">
        <v>0</v>
      </c>
      <c r="AL498" s="71">
        <v>158.5</v>
      </c>
      <c r="AM498" s="71">
        <v>181</v>
      </c>
      <c r="AN498" s="72">
        <f t="shared" si="98"/>
        <v>0</v>
      </c>
      <c r="AO498" s="73">
        <f t="shared" si="99"/>
        <v>1</v>
      </c>
    </row>
    <row r="499" spans="1:41" x14ac:dyDescent="0.35">
      <c r="A499" s="48" t="s">
        <v>524</v>
      </c>
      <c r="B499" s="48" t="s">
        <v>896</v>
      </c>
      <c r="C499" s="48">
        <v>193.25</v>
      </c>
      <c r="D499" s="48">
        <f>C499/1.15</f>
        <v>168.04347826086959</v>
      </c>
      <c r="E499" s="48"/>
      <c r="F499" s="48">
        <f t="shared" si="89"/>
        <v>142.83695652173915</v>
      </c>
      <c r="G499" s="48">
        <f t="shared" si="90"/>
        <v>1.0784712916655563</v>
      </c>
      <c r="H499" s="48">
        <f t="shared" si="91"/>
        <v>25.206521739130437</v>
      </c>
      <c r="I499" s="48">
        <f t="shared" si="92"/>
        <v>179.25207873670738</v>
      </c>
      <c r="J499" s="48"/>
      <c r="K499" s="48">
        <f>I499*1.15</f>
        <v>206.13989054721347</v>
      </c>
      <c r="L499" s="49">
        <f>K499-C499</f>
        <v>12.889890547213469</v>
      </c>
      <c r="M499" s="50">
        <f>L499/C499</f>
        <v>6.6700597915722998E-2</v>
      </c>
      <c r="Q499" s="54">
        <v>0</v>
      </c>
      <c r="R499" s="55">
        <v>17.294</v>
      </c>
      <c r="S499" s="55">
        <v>17.689900000000002</v>
      </c>
      <c r="T499" s="56">
        <f t="shared" si="93"/>
        <v>0</v>
      </c>
      <c r="U499" s="57">
        <v>0.75</v>
      </c>
      <c r="V499" s="58">
        <v>96.2</v>
      </c>
      <c r="W499" s="58">
        <v>103.5</v>
      </c>
      <c r="X499" s="59">
        <f t="shared" si="94"/>
        <v>0.80691268191268195</v>
      </c>
      <c r="Y499" s="60">
        <v>0.16</v>
      </c>
      <c r="Z499" s="61">
        <v>92</v>
      </c>
      <c r="AA499" s="61">
        <v>103.4</v>
      </c>
      <c r="AB499" s="62">
        <f t="shared" si="95"/>
        <v>0.17982608695652175</v>
      </c>
      <c r="AC499" s="63">
        <v>0.09</v>
      </c>
      <c r="AD499" s="64">
        <v>98.7</v>
      </c>
      <c r="AE499" s="65">
        <v>100.6</v>
      </c>
      <c r="AF499" s="66">
        <f t="shared" si="96"/>
        <v>9.1732522796352578E-2</v>
      </c>
      <c r="AG499" s="67">
        <v>0</v>
      </c>
      <c r="AH499" s="68">
        <v>90.4</v>
      </c>
      <c r="AI499" s="68">
        <v>104.3</v>
      </c>
      <c r="AJ499" s="69">
        <f t="shared" si="97"/>
        <v>0</v>
      </c>
      <c r="AK499" s="70">
        <v>0</v>
      </c>
      <c r="AL499" s="71">
        <v>158.5</v>
      </c>
      <c r="AM499" s="71">
        <v>181</v>
      </c>
      <c r="AN499" s="72">
        <f t="shared" si="98"/>
        <v>0</v>
      </c>
      <c r="AO499" s="73">
        <f t="shared" si="99"/>
        <v>1</v>
      </c>
    </row>
    <row r="500" spans="1:41" x14ac:dyDescent="0.35">
      <c r="A500" s="48" t="s">
        <v>525</v>
      </c>
      <c r="B500" s="48" t="s">
        <v>896</v>
      </c>
      <c r="C500" s="48">
        <v>193.25</v>
      </c>
      <c r="D500" s="48">
        <f>C500/1.15</f>
        <v>168.04347826086959</v>
      </c>
      <c r="E500" s="48"/>
      <c r="F500" s="48">
        <f t="shared" si="89"/>
        <v>142.83695652173915</v>
      </c>
      <c r="G500" s="48">
        <f t="shared" si="90"/>
        <v>1.0784712916655563</v>
      </c>
      <c r="H500" s="48">
        <f t="shared" si="91"/>
        <v>25.206521739130437</v>
      </c>
      <c r="I500" s="48">
        <f t="shared" si="92"/>
        <v>179.25207873670738</v>
      </c>
      <c r="J500" s="48"/>
      <c r="K500" s="48">
        <f>I500*1.15</f>
        <v>206.13989054721347</v>
      </c>
      <c r="L500" s="49">
        <f>K500-C500</f>
        <v>12.889890547213469</v>
      </c>
      <c r="M500" s="50">
        <f>L500/C500</f>
        <v>6.6700597915722998E-2</v>
      </c>
      <c r="Q500" s="54">
        <v>0</v>
      </c>
      <c r="R500" s="55">
        <v>17.294</v>
      </c>
      <c r="S500" s="55">
        <v>17.689900000000002</v>
      </c>
      <c r="T500" s="56">
        <f t="shared" si="93"/>
        <v>0</v>
      </c>
      <c r="U500" s="57">
        <v>0.75</v>
      </c>
      <c r="V500" s="58">
        <v>96.2</v>
      </c>
      <c r="W500" s="58">
        <v>103.5</v>
      </c>
      <c r="X500" s="59">
        <f t="shared" si="94"/>
        <v>0.80691268191268195</v>
      </c>
      <c r="Y500" s="60">
        <v>0.16</v>
      </c>
      <c r="Z500" s="61">
        <v>92</v>
      </c>
      <c r="AA500" s="61">
        <v>103.4</v>
      </c>
      <c r="AB500" s="62">
        <f t="shared" si="95"/>
        <v>0.17982608695652175</v>
      </c>
      <c r="AC500" s="63">
        <v>0.09</v>
      </c>
      <c r="AD500" s="64">
        <v>98.7</v>
      </c>
      <c r="AE500" s="65">
        <v>100.6</v>
      </c>
      <c r="AF500" s="66">
        <f t="shared" si="96"/>
        <v>9.1732522796352578E-2</v>
      </c>
      <c r="AG500" s="67">
        <v>0</v>
      </c>
      <c r="AH500" s="68">
        <v>90.4</v>
      </c>
      <c r="AI500" s="68">
        <v>104.3</v>
      </c>
      <c r="AJ500" s="69">
        <f t="shared" si="97"/>
        <v>0</v>
      </c>
      <c r="AK500" s="70">
        <v>0</v>
      </c>
      <c r="AL500" s="71">
        <v>158.5</v>
      </c>
      <c r="AM500" s="71">
        <v>181</v>
      </c>
      <c r="AN500" s="72">
        <f t="shared" si="98"/>
        <v>0</v>
      </c>
      <c r="AO500" s="73">
        <f t="shared" si="99"/>
        <v>1</v>
      </c>
    </row>
    <row r="501" spans="1:41" x14ac:dyDescent="0.35">
      <c r="A501" s="48" t="s">
        <v>526</v>
      </c>
      <c r="B501" s="48" t="s">
        <v>896</v>
      </c>
      <c r="C501" s="48">
        <v>193.25</v>
      </c>
      <c r="D501" s="48">
        <f>C501/1.15</f>
        <v>168.04347826086959</v>
      </c>
      <c r="E501" s="48"/>
      <c r="F501" s="48">
        <f t="shared" si="89"/>
        <v>142.83695652173915</v>
      </c>
      <c r="G501" s="48">
        <f t="shared" si="90"/>
        <v>1.0784712916655563</v>
      </c>
      <c r="H501" s="48">
        <f t="shared" si="91"/>
        <v>25.206521739130437</v>
      </c>
      <c r="I501" s="48">
        <f t="shared" si="92"/>
        <v>179.25207873670738</v>
      </c>
      <c r="J501" s="48"/>
      <c r="K501" s="48">
        <f>I501*1.15</f>
        <v>206.13989054721347</v>
      </c>
      <c r="L501" s="49">
        <f>K501-C501</f>
        <v>12.889890547213469</v>
      </c>
      <c r="M501" s="50">
        <f>L501/C501</f>
        <v>6.6700597915722998E-2</v>
      </c>
      <c r="Q501" s="54">
        <v>0</v>
      </c>
      <c r="R501" s="55">
        <v>17.294</v>
      </c>
      <c r="S501" s="55">
        <v>17.689900000000002</v>
      </c>
      <c r="T501" s="56">
        <f t="shared" si="93"/>
        <v>0</v>
      </c>
      <c r="U501" s="57">
        <v>0.75</v>
      </c>
      <c r="V501" s="58">
        <v>96.2</v>
      </c>
      <c r="W501" s="58">
        <v>103.5</v>
      </c>
      <c r="X501" s="59">
        <f t="shared" si="94"/>
        <v>0.80691268191268195</v>
      </c>
      <c r="Y501" s="60">
        <v>0.16</v>
      </c>
      <c r="Z501" s="61">
        <v>92</v>
      </c>
      <c r="AA501" s="61">
        <v>103.4</v>
      </c>
      <c r="AB501" s="62">
        <f t="shared" si="95"/>
        <v>0.17982608695652175</v>
      </c>
      <c r="AC501" s="63">
        <v>0.09</v>
      </c>
      <c r="AD501" s="64">
        <v>98.7</v>
      </c>
      <c r="AE501" s="65">
        <v>100.6</v>
      </c>
      <c r="AF501" s="66">
        <f t="shared" si="96"/>
        <v>9.1732522796352578E-2</v>
      </c>
      <c r="AG501" s="67">
        <v>0</v>
      </c>
      <c r="AH501" s="68">
        <v>90.4</v>
      </c>
      <c r="AI501" s="68">
        <v>104.3</v>
      </c>
      <c r="AJ501" s="69">
        <f t="shared" si="97"/>
        <v>0</v>
      </c>
      <c r="AK501" s="70">
        <v>0</v>
      </c>
      <c r="AL501" s="71">
        <v>158.5</v>
      </c>
      <c r="AM501" s="71">
        <v>181</v>
      </c>
      <c r="AN501" s="72">
        <f t="shared" si="98"/>
        <v>0</v>
      </c>
      <c r="AO501" s="73">
        <f t="shared" si="99"/>
        <v>1</v>
      </c>
    </row>
    <row r="502" spans="1:41" x14ac:dyDescent="0.35">
      <c r="A502" s="48" t="s">
        <v>527</v>
      </c>
      <c r="B502" s="48" t="s">
        <v>896</v>
      </c>
      <c r="C502" s="48">
        <v>193.25</v>
      </c>
      <c r="D502" s="48">
        <f>C502/1.15</f>
        <v>168.04347826086959</v>
      </c>
      <c r="E502" s="48"/>
      <c r="F502" s="48">
        <f t="shared" si="89"/>
        <v>142.83695652173915</v>
      </c>
      <c r="G502" s="48">
        <f t="shared" si="90"/>
        <v>1.0784712916655563</v>
      </c>
      <c r="H502" s="48">
        <f t="shared" si="91"/>
        <v>25.206521739130437</v>
      </c>
      <c r="I502" s="48">
        <f t="shared" si="92"/>
        <v>179.25207873670738</v>
      </c>
      <c r="J502" s="48"/>
      <c r="K502" s="48">
        <f>I502*1.15</f>
        <v>206.13989054721347</v>
      </c>
      <c r="L502" s="49">
        <f>K502-C502</f>
        <v>12.889890547213469</v>
      </c>
      <c r="M502" s="50">
        <f>L502/C502</f>
        <v>6.6700597915722998E-2</v>
      </c>
      <c r="Q502" s="54">
        <v>0</v>
      </c>
      <c r="R502" s="55">
        <v>17.294</v>
      </c>
      <c r="S502" s="55">
        <v>17.689900000000002</v>
      </c>
      <c r="T502" s="56">
        <f t="shared" si="93"/>
        <v>0</v>
      </c>
      <c r="U502" s="57">
        <v>0.75</v>
      </c>
      <c r="V502" s="58">
        <v>96.2</v>
      </c>
      <c r="W502" s="58">
        <v>103.5</v>
      </c>
      <c r="X502" s="59">
        <f t="shared" si="94"/>
        <v>0.80691268191268195</v>
      </c>
      <c r="Y502" s="60">
        <v>0.16</v>
      </c>
      <c r="Z502" s="61">
        <v>92</v>
      </c>
      <c r="AA502" s="61">
        <v>103.4</v>
      </c>
      <c r="AB502" s="62">
        <f t="shared" si="95"/>
        <v>0.17982608695652175</v>
      </c>
      <c r="AC502" s="63">
        <v>0.09</v>
      </c>
      <c r="AD502" s="64">
        <v>98.7</v>
      </c>
      <c r="AE502" s="65">
        <v>100.6</v>
      </c>
      <c r="AF502" s="66">
        <f t="shared" si="96"/>
        <v>9.1732522796352578E-2</v>
      </c>
      <c r="AG502" s="67">
        <v>0</v>
      </c>
      <c r="AH502" s="68">
        <v>90.4</v>
      </c>
      <c r="AI502" s="68">
        <v>104.3</v>
      </c>
      <c r="AJ502" s="69">
        <f t="shared" si="97"/>
        <v>0</v>
      </c>
      <c r="AK502" s="70">
        <v>0</v>
      </c>
      <c r="AL502" s="71">
        <v>158.5</v>
      </c>
      <c r="AM502" s="71">
        <v>181</v>
      </c>
      <c r="AN502" s="72">
        <f t="shared" si="98"/>
        <v>0</v>
      </c>
      <c r="AO502" s="73">
        <f t="shared" si="99"/>
        <v>1</v>
      </c>
    </row>
    <row r="503" spans="1:41" x14ac:dyDescent="0.35">
      <c r="A503" s="48" t="s">
        <v>528</v>
      </c>
      <c r="B503" s="48" t="s">
        <v>896</v>
      </c>
      <c r="C503" s="48">
        <v>193.25</v>
      </c>
      <c r="D503" s="48">
        <f>C503/1.15</f>
        <v>168.04347826086959</v>
      </c>
      <c r="E503" s="48"/>
      <c r="F503" s="48">
        <f t="shared" si="89"/>
        <v>142.83695652173915</v>
      </c>
      <c r="G503" s="48">
        <f t="shared" si="90"/>
        <v>1.0784712916655563</v>
      </c>
      <c r="H503" s="48">
        <f t="shared" si="91"/>
        <v>25.206521739130437</v>
      </c>
      <c r="I503" s="48">
        <f t="shared" si="92"/>
        <v>179.25207873670738</v>
      </c>
      <c r="J503" s="48"/>
      <c r="K503" s="48">
        <f>I503*1.15</f>
        <v>206.13989054721347</v>
      </c>
      <c r="L503" s="49">
        <f>K503-C503</f>
        <v>12.889890547213469</v>
      </c>
      <c r="M503" s="50">
        <f>L503/C503</f>
        <v>6.6700597915722998E-2</v>
      </c>
      <c r="Q503" s="54">
        <v>0</v>
      </c>
      <c r="R503" s="55">
        <v>17.294</v>
      </c>
      <c r="S503" s="55">
        <v>17.689900000000002</v>
      </c>
      <c r="T503" s="56">
        <f t="shared" si="93"/>
        <v>0</v>
      </c>
      <c r="U503" s="57">
        <v>0.75</v>
      </c>
      <c r="V503" s="58">
        <v>96.2</v>
      </c>
      <c r="W503" s="58">
        <v>103.5</v>
      </c>
      <c r="X503" s="59">
        <f t="shared" si="94"/>
        <v>0.80691268191268195</v>
      </c>
      <c r="Y503" s="60">
        <v>0.16</v>
      </c>
      <c r="Z503" s="61">
        <v>92</v>
      </c>
      <c r="AA503" s="61">
        <v>103.4</v>
      </c>
      <c r="AB503" s="62">
        <f t="shared" si="95"/>
        <v>0.17982608695652175</v>
      </c>
      <c r="AC503" s="63">
        <v>0.09</v>
      </c>
      <c r="AD503" s="64">
        <v>98.7</v>
      </c>
      <c r="AE503" s="65">
        <v>100.6</v>
      </c>
      <c r="AF503" s="66">
        <f t="shared" si="96"/>
        <v>9.1732522796352578E-2</v>
      </c>
      <c r="AG503" s="67">
        <v>0</v>
      </c>
      <c r="AH503" s="68">
        <v>90.4</v>
      </c>
      <c r="AI503" s="68">
        <v>104.3</v>
      </c>
      <c r="AJ503" s="69">
        <f t="shared" si="97"/>
        <v>0</v>
      </c>
      <c r="AK503" s="70">
        <v>0</v>
      </c>
      <c r="AL503" s="71">
        <v>158.5</v>
      </c>
      <c r="AM503" s="71">
        <v>181</v>
      </c>
      <c r="AN503" s="72">
        <f t="shared" si="98"/>
        <v>0</v>
      </c>
      <c r="AO503" s="73">
        <f t="shared" si="99"/>
        <v>1</v>
      </c>
    </row>
    <row r="504" spans="1:41" x14ac:dyDescent="0.35">
      <c r="A504" s="48" t="s">
        <v>529</v>
      </c>
      <c r="B504" s="48" t="s">
        <v>896</v>
      </c>
      <c r="C504" s="48">
        <v>193.25</v>
      </c>
      <c r="D504" s="48">
        <f>C504/1.15</f>
        <v>168.04347826086959</v>
      </c>
      <c r="E504" s="48"/>
      <c r="F504" s="48">
        <f t="shared" si="89"/>
        <v>142.83695652173915</v>
      </c>
      <c r="G504" s="48">
        <f t="shared" si="90"/>
        <v>1.0784712916655563</v>
      </c>
      <c r="H504" s="48">
        <f t="shared" si="91"/>
        <v>25.206521739130437</v>
      </c>
      <c r="I504" s="48">
        <f t="shared" si="92"/>
        <v>179.25207873670738</v>
      </c>
      <c r="J504" s="48"/>
      <c r="K504" s="48">
        <f>I504*1.15</f>
        <v>206.13989054721347</v>
      </c>
      <c r="L504" s="49">
        <f>K504-C504</f>
        <v>12.889890547213469</v>
      </c>
      <c r="M504" s="50">
        <f>L504/C504</f>
        <v>6.6700597915722998E-2</v>
      </c>
      <c r="Q504" s="54">
        <v>0</v>
      </c>
      <c r="R504" s="55">
        <v>17.294</v>
      </c>
      <c r="S504" s="55">
        <v>17.689900000000002</v>
      </c>
      <c r="T504" s="56">
        <f t="shared" si="93"/>
        <v>0</v>
      </c>
      <c r="U504" s="57">
        <v>0.75</v>
      </c>
      <c r="V504" s="58">
        <v>96.2</v>
      </c>
      <c r="W504" s="58">
        <v>103.5</v>
      </c>
      <c r="X504" s="59">
        <f t="shared" si="94"/>
        <v>0.80691268191268195</v>
      </c>
      <c r="Y504" s="60">
        <v>0.16</v>
      </c>
      <c r="Z504" s="61">
        <v>92</v>
      </c>
      <c r="AA504" s="61">
        <v>103.4</v>
      </c>
      <c r="AB504" s="62">
        <f t="shared" si="95"/>
        <v>0.17982608695652175</v>
      </c>
      <c r="AC504" s="63">
        <v>0.09</v>
      </c>
      <c r="AD504" s="64">
        <v>98.7</v>
      </c>
      <c r="AE504" s="65">
        <v>100.6</v>
      </c>
      <c r="AF504" s="66">
        <f t="shared" si="96"/>
        <v>9.1732522796352578E-2</v>
      </c>
      <c r="AG504" s="67">
        <v>0</v>
      </c>
      <c r="AH504" s="68">
        <v>90.4</v>
      </c>
      <c r="AI504" s="68">
        <v>104.3</v>
      </c>
      <c r="AJ504" s="69">
        <f t="shared" si="97"/>
        <v>0</v>
      </c>
      <c r="AK504" s="70">
        <v>0</v>
      </c>
      <c r="AL504" s="71">
        <v>158.5</v>
      </c>
      <c r="AM504" s="71">
        <v>181</v>
      </c>
      <c r="AN504" s="72">
        <f t="shared" si="98"/>
        <v>0</v>
      </c>
      <c r="AO504" s="73">
        <f t="shared" si="99"/>
        <v>1</v>
      </c>
    </row>
    <row r="505" spans="1:41" x14ac:dyDescent="0.35">
      <c r="A505" s="48" t="s">
        <v>530</v>
      </c>
      <c r="B505" s="48" t="s">
        <v>896</v>
      </c>
      <c r="C505" s="48">
        <v>193.25</v>
      </c>
      <c r="D505" s="48">
        <f>C505/1.15</f>
        <v>168.04347826086959</v>
      </c>
      <c r="E505" s="48"/>
      <c r="F505" s="48">
        <f t="shared" si="89"/>
        <v>142.83695652173915</v>
      </c>
      <c r="G505" s="48">
        <f t="shared" si="90"/>
        <v>1.0784712916655563</v>
      </c>
      <c r="H505" s="48">
        <f t="shared" si="91"/>
        <v>25.206521739130437</v>
      </c>
      <c r="I505" s="48">
        <f t="shared" si="92"/>
        <v>179.25207873670738</v>
      </c>
      <c r="J505" s="48"/>
      <c r="K505" s="48">
        <f>I505*1.15</f>
        <v>206.13989054721347</v>
      </c>
      <c r="L505" s="49">
        <f>K505-C505</f>
        <v>12.889890547213469</v>
      </c>
      <c r="M505" s="50">
        <f>L505/C505</f>
        <v>6.6700597915722998E-2</v>
      </c>
      <c r="Q505" s="54">
        <v>0</v>
      </c>
      <c r="R505" s="55">
        <v>17.294</v>
      </c>
      <c r="S505" s="55">
        <v>17.689900000000002</v>
      </c>
      <c r="T505" s="56">
        <f t="shared" si="93"/>
        <v>0</v>
      </c>
      <c r="U505" s="57">
        <v>0.75</v>
      </c>
      <c r="V505" s="58">
        <v>96.2</v>
      </c>
      <c r="W505" s="58">
        <v>103.5</v>
      </c>
      <c r="X505" s="59">
        <f t="shared" si="94"/>
        <v>0.80691268191268195</v>
      </c>
      <c r="Y505" s="60">
        <v>0.16</v>
      </c>
      <c r="Z505" s="61">
        <v>92</v>
      </c>
      <c r="AA505" s="61">
        <v>103.4</v>
      </c>
      <c r="AB505" s="62">
        <f t="shared" si="95"/>
        <v>0.17982608695652175</v>
      </c>
      <c r="AC505" s="63">
        <v>0.09</v>
      </c>
      <c r="AD505" s="64">
        <v>98.7</v>
      </c>
      <c r="AE505" s="65">
        <v>100.6</v>
      </c>
      <c r="AF505" s="66">
        <f t="shared" si="96"/>
        <v>9.1732522796352578E-2</v>
      </c>
      <c r="AG505" s="67">
        <v>0</v>
      </c>
      <c r="AH505" s="68">
        <v>90.4</v>
      </c>
      <c r="AI505" s="68">
        <v>104.3</v>
      </c>
      <c r="AJ505" s="69">
        <f t="shared" si="97"/>
        <v>0</v>
      </c>
      <c r="AK505" s="70">
        <v>0</v>
      </c>
      <c r="AL505" s="71">
        <v>158.5</v>
      </c>
      <c r="AM505" s="71">
        <v>181</v>
      </c>
      <c r="AN505" s="72">
        <f t="shared" si="98"/>
        <v>0</v>
      </c>
      <c r="AO505" s="73">
        <f t="shared" si="99"/>
        <v>1</v>
      </c>
    </row>
    <row r="506" spans="1:41" x14ac:dyDescent="0.35">
      <c r="A506" s="48" t="s">
        <v>531</v>
      </c>
      <c r="B506" s="48" t="s">
        <v>896</v>
      </c>
      <c r="C506" s="48">
        <v>193.25</v>
      </c>
      <c r="D506" s="48">
        <f>C506/1.15</f>
        <v>168.04347826086959</v>
      </c>
      <c r="E506" s="48"/>
      <c r="F506" s="48">
        <f t="shared" si="89"/>
        <v>142.83695652173915</v>
      </c>
      <c r="G506" s="48">
        <f t="shared" si="90"/>
        <v>1.0784712916655563</v>
      </c>
      <c r="H506" s="48">
        <f t="shared" si="91"/>
        <v>25.206521739130437</v>
      </c>
      <c r="I506" s="48">
        <f t="shared" si="92"/>
        <v>179.25207873670738</v>
      </c>
      <c r="J506" s="48"/>
      <c r="K506" s="48">
        <f>I506*1.15</f>
        <v>206.13989054721347</v>
      </c>
      <c r="L506" s="49">
        <f>K506-C506</f>
        <v>12.889890547213469</v>
      </c>
      <c r="M506" s="50">
        <f>L506/C506</f>
        <v>6.6700597915722998E-2</v>
      </c>
      <c r="Q506" s="54">
        <v>0</v>
      </c>
      <c r="R506" s="55">
        <v>17.294</v>
      </c>
      <c r="S506" s="55">
        <v>17.689900000000002</v>
      </c>
      <c r="T506" s="56">
        <f t="shared" si="93"/>
        <v>0</v>
      </c>
      <c r="U506" s="57">
        <v>0.75</v>
      </c>
      <c r="V506" s="58">
        <v>96.2</v>
      </c>
      <c r="W506" s="58">
        <v>103.5</v>
      </c>
      <c r="X506" s="59">
        <f t="shared" si="94"/>
        <v>0.80691268191268195</v>
      </c>
      <c r="Y506" s="60">
        <v>0.16</v>
      </c>
      <c r="Z506" s="61">
        <v>92</v>
      </c>
      <c r="AA506" s="61">
        <v>103.4</v>
      </c>
      <c r="AB506" s="62">
        <f t="shared" si="95"/>
        <v>0.17982608695652175</v>
      </c>
      <c r="AC506" s="63">
        <v>0.09</v>
      </c>
      <c r="AD506" s="64">
        <v>98.7</v>
      </c>
      <c r="AE506" s="65">
        <v>100.6</v>
      </c>
      <c r="AF506" s="66">
        <f t="shared" si="96"/>
        <v>9.1732522796352578E-2</v>
      </c>
      <c r="AG506" s="67">
        <v>0</v>
      </c>
      <c r="AH506" s="68">
        <v>90.4</v>
      </c>
      <c r="AI506" s="68">
        <v>104.3</v>
      </c>
      <c r="AJ506" s="69">
        <f t="shared" si="97"/>
        <v>0</v>
      </c>
      <c r="AK506" s="70">
        <v>0</v>
      </c>
      <c r="AL506" s="71">
        <v>158.5</v>
      </c>
      <c r="AM506" s="71">
        <v>181</v>
      </c>
      <c r="AN506" s="72">
        <f t="shared" si="98"/>
        <v>0</v>
      </c>
      <c r="AO506" s="73">
        <f t="shared" si="99"/>
        <v>1</v>
      </c>
    </row>
    <row r="507" spans="1:41" x14ac:dyDescent="0.35">
      <c r="A507" s="48" t="s">
        <v>532</v>
      </c>
      <c r="B507" s="48" t="s">
        <v>896</v>
      </c>
      <c r="C507" s="48">
        <v>193.25</v>
      </c>
      <c r="D507" s="48">
        <f>C507/1.15</f>
        <v>168.04347826086959</v>
      </c>
      <c r="E507" s="48"/>
      <c r="F507" s="48">
        <f t="shared" si="89"/>
        <v>142.83695652173915</v>
      </c>
      <c r="G507" s="48">
        <f t="shared" si="90"/>
        <v>1.0784712916655563</v>
      </c>
      <c r="H507" s="48">
        <f t="shared" si="91"/>
        <v>25.206521739130437</v>
      </c>
      <c r="I507" s="48">
        <f t="shared" si="92"/>
        <v>179.25207873670738</v>
      </c>
      <c r="J507" s="48"/>
      <c r="K507" s="48">
        <f>I507*1.15</f>
        <v>206.13989054721347</v>
      </c>
      <c r="L507" s="49">
        <f>K507-C507</f>
        <v>12.889890547213469</v>
      </c>
      <c r="M507" s="50">
        <f>L507/C507</f>
        <v>6.6700597915722998E-2</v>
      </c>
      <c r="Q507" s="54">
        <v>0</v>
      </c>
      <c r="R507" s="55">
        <v>17.294</v>
      </c>
      <c r="S507" s="55">
        <v>17.689900000000002</v>
      </c>
      <c r="T507" s="56">
        <f t="shared" si="93"/>
        <v>0</v>
      </c>
      <c r="U507" s="57">
        <v>0.75</v>
      </c>
      <c r="V507" s="58">
        <v>96.2</v>
      </c>
      <c r="W507" s="58">
        <v>103.5</v>
      </c>
      <c r="X507" s="59">
        <f t="shared" si="94"/>
        <v>0.80691268191268195</v>
      </c>
      <c r="Y507" s="60">
        <v>0.16</v>
      </c>
      <c r="Z507" s="61">
        <v>92</v>
      </c>
      <c r="AA507" s="61">
        <v>103.4</v>
      </c>
      <c r="AB507" s="62">
        <f t="shared" si="95"/>
        <v>0.17982608695652175</v>
      </c>
      <c r="AC507" s="63">
        <v>0.09</v>
      </c>
      <c r="AD507" s="64">
        <v>98.7</v>
      </c>
      <c r="AE507" s="65">
        <v>100.6</v>
      </c>
      <c r="AF507" s="66">
        <f t="shared" si="96"/>
        <v>9.1732522796352578E-2</v>
      </c>
      <c r="AG507" s="67">
        <v>0</v>
      </c>
      <c r="AH507" s="68">
        <v>90.4</v>
      </c>
      <c r="AI507" s="68">
        <v>104.3</v>
      </c>
      <c r="AJ507" s="69">
        <f t="shared" si="97"/>
        <v>0</v>
      </c>
      <c r="AK507" s="70">
        <v>0</v>
      </c>
      <c r="AL507" s="71">
        <v>158.5</v>
      </c>
      <c r="AM507" s="71">
        <v>181</v>
      </c>
      <c r="AN507" s="72">
        <f t="shared" si="98"/>
        <v>0</v>
      </c>
      <c r="AO507" s="73">
        <f t="shared" si="99"/>
        <v>1</v>
      </c>
    </row>
    <row r="508" spans="1:41" x14ac:dyDescent="0.35">
      <c r="A508" s="48" t="s">
        <v>533</v>
      </c>
      <c r="B508" s="48" t="s">
        <v>896</v>
      </c>
      <c r="C508" s="48">
        <v>193.25</v>
      </c>
      <c r="D508" s="48">
        <f>C508/1.15</f>
        <v>168.04347826086959</v>
      </c>
      <c r="E508" s="48"/>
      <c r="F508" s="48">
        <f t="shared" si="89"/>
        <v>142.83695652173915</v>
      </c>
      <c r="G508" s="48">
        <f t="shared" si="90"/>
        <v>1.0784712916655563</v>
      </c>
      <c r="H508" s="48">
        <f t="shared" si="91"/>
        <v>25.206521739130437</v>
      </c>
      <c r="I508" s="48">
        <f t="shared" si="92"/>
        <v>179.25207873670738</v>
      </c>
      <c r="J508" s="48"/>
      <c r="K508" s="48">
        <f>I508*1.15</f>
        <v>206.13989054721347</v>
      </c>
      <c r="L508" s="49">
        <f>K508-C508</f>
        <v>12.889890547213469</v>
      </c>
      <c r="M508" s="50">
        <f>L508/C508</f>
        <v>6.6700597915722998E-2</v>
      </c>
      <c r="Q508" s="54">
        <v>0</v>
      </c>
      <c r="R508" s="55">
        <v>17.294</v>
      </c>
      <c r="S508" s="55">
        <v>17.689900000000002</v>
      </c>
      <c r="T508" s="56">
        <f t="shared" si="93"/>
        <v>0</v>
      </c>
      <c r="U508" s="57">
        <v>0.75</v>
      </c>
      <c r="V508" s="58">
        <v>96.2</v>
      </c>
      <c r="W508" s="58">
        <v>103.5</v>
      </c>
      <c r="X508" s="59">
        <f t="shared" si="94"/>
        <v>0.80691268191268195</v>
      </c>
      <c r="Y508" s="60">
        <v>0.16</v>
      </c>
      <c r="Z508" s="61">
        <v>92</v>
      </c>
      <c r="AA508" s="61">
        <v>103.4</v>
      </c>
      <c r="AB508" s="62">
        <f t="shared" si="95"/>
        <v>0.17982608695652175</v>
      </c>
      <c r="AC508" s="63">
        <v>0.09</v>
      </c>
      <c r="AD508" s="64">
        <v>98.7</v>
      </c>
      <c r="AE508" s="65">
        <v>100.6</v>
      </c>
      <c r="AF508" s="66">
        <f t="shared" si="96"/>
        <v>9.1732522796352578E-2</v>
      </c>
      <c r="AG508" s="67">
        <v>0</v>
      </c>
      <c r="AH508" s="68">
        <v>90.4</v>
      </c>
      <c r="AI508" s="68">
        <v>104.3</v>
      </c>
      <c r="AJ508" s="69">
        <f t="shared" si="97"/>
        <v>0</v>
      </c>
      <c r="AK508" s="70">
        <v>0</v>
      </c>
      <c r="AL508" s="71">
        <v>158.5</v>
      </c>
      <c r="AM508" s="71">
        <v>181</v>
      </c>
      <c r="AN508" s="72">
        <f t="shared" si="98"/>
        <v>0</v>
      </c>
      <c r="AO508" s="73">
        <f t="shared" si="99"/>
        <v>1</v>
      </c>
    </row>
    <row r="509" spans="1:41" x14ac:dyDescent="0.35">
      <c r="A509" s="48" t="s">
        <v>534</v>
      </c>
      <c r="B509" s="48" t="s">
        <v>896</v>
      </c>
      <c r="C509" s="48">
        <v>193.25</v>
      </c>
      <c r="D509" s="48">
        <f>C509/1.15</f>
        <v>168.04347826086959</v>
      </c>
      <c r="E509" s="48"/>
      <c r="F509" s="48">
        <f t="shared" si="89"/>
        <v>142.83695652173915</v>
      </c>
      <c r="G509" s="48">
        <f t="shared" si="90"/>
        <v>1.0784712916655563</v>
      </c>
      <c r="H509" s="48">
        <f t="shared" si="91"/>
        <v>25.206521739130437</v>
      </c>
      <c r="I509" s="48">
        <f t="shared" si="92"/>
        <v>179.25207873670738</v>
      </c>
      <c r="J509" s="48"/>
      <c r="K509" s="48">
        <f>I509*1.15</f>
        <v>206.13989054721347</v>
      </c>
      <c r="L509" s="49">
        <f>K509-C509</f>
        <v>12.889890547213469</v>
      </c>
      <c r="M509" s="50">
        <f>L509/C509</f>
        <v>6.6700597915722998E-2</v>
      </c>
      <c r="Q509" s="54">
        <v>0</v>
      </c>
      <c r="R509" s="55">
        <v>17.294</v>
      </c>
      <c r="S509" s="55">
        <v>17.689900000000002</v>
      </c>
      <c r="T509" s="56">
        <f t="shared" si="93"/>
        <v>0</v>
      </c>
      <c r="U509" s="57">
        <v>0.75</v>
      </c>
      <c r="V509" s="58">
        <v>96.2</v>
      </c>
      <c r="W509" s="58">
        <v>103.5</v>
      </c>
      <c r="X509" s="59">
        <f t="shared" si="94"/>
        <v>0.80691268191268195</v>
      </c>
      <c r="Y509" s="60">
        <v>0.16</v>
      </c>
      <c r="Z509" s="61">
        <v>92</v>
      </c>
      <c r="AA509" s="61">
        <v>103.4</v>
      </c>
      <c r="AB509" s="62">
        <f t="shared" si="95"/>
        <v>0.17982608695652175</v>
      </c>
      <c r="AC509" s="63">
        <v>0.09</v>
      </c>
      <c r="AD509" s="64">
        <v>98.7</v>
      </c>
      <c r="AE509" s="65">
        <v>100.6</v>
      </c>
      <c r="AF509" s="66">
        <f t="shared" si="96"/>
        <v>9.1732522796352578E-2</v>
      </c>
      <c r="AG509" s="67">
        <v>0</v>
      </c>
      <c r="AH509" s="68">
        <v>90.4</v>
      </c>
      <c r="AI509" s="68">
        <v>104.3</v>
      </c>
      <c r="AJ509" s="69">
        <f t="shared" si="97"/>
        <v>0</v>
      </c>
      <c r="AK509" s="70">
        <v>0</v>
      </c>
      <c r="AL509" s="71">
        <v>158.5</v>
      </c>
      <c r="AM509" s="71">
        <v>181</v>
      </c>
      <c r="AN509" s="72">
        <f t="shared" si="98"/>
        <v>0</v>
      </c>
      <c r="AO509" s="73">
        <f t="shared" si="99"/>
        <v>1</v>
      </c>
    </row>
    <row r="510" spans="1:41" x14ac:dyDescent="0.35">
      <c r="A510" s="48" t="s">
        <v>535</v>
      </c>
      <c r="B510" s="48" t="s">
        <v>896</v>
      </c>
      <c r="C510" s="48">
        <v>193.25</v>
      </c>
      <c r="D510" s="48">
        <f>C510/1.15</f>
        <v>168.04347826086959</v>
      </c>
      <c r="E510" s="48"/>
      <c r="F510" s="48">
        <f t="shared" si="89"/>
        <v>142.83695652173915</v>
      </c>
      <c r="G510" s="48">
        <f t="shared" si="90"/>
        <v>1.0784712916655563</v>
      </c>
      <c r="H510" s="48">
        <f t="shared" si="91"/>
        <v>25.206521739130437</v>
      </c>
      <c r="I510" s="48">
        <f t="shared" si="92"/>
        <v>179.25207873670738</v>
      </c>
      <c r="J510" s="48"/>
      <c r="K510" s="48">
        <f>I510*1.15</f>
        <v>206.13989054721347</v>
      </c>
      <c r="L510" s="49">
        <f>K510-C510</f>
        <v>12.889890547213469</v>
      </c>
      <c r="M510" s="50">
        <f>L510/C510</f>
        <v>6.6700597915722998E-2</v>
      </c>
      <c r="Q510" s="54">
        <v>0</v>
      </c>
      <c r="R510" s="55">
        <v>17.294</v>
      </c>
      <c r="S510" s="55">
        <v>17.689900000000002</v>
      </c>
      <c r="T510" s="56">
        <f t="shared" si="93"/>
        <v>0</v>
      </c>
      <c r="U510" s="57">
        <v>0.75</v>
      </c>
      <c r="V510" s="58">
        <v>96.2</v>
      </c>
      <c r="W510" s="58">
        <v>103.5</v>
      </c>
      <c r="X510" s="59">
        <f t="shared" si="94"/>
        <v>0.80691268191268195</v>
      </c>
      <c r="Y510" s="60">
        <v>0.16</v>
      </c>
      <c r="Z510" s="61">
        <v>92</v>
      </c>
      <c r="AA510" s="61">
        <v>103.4</v>
      </c>
      <c r="AB510" s="62">
        <f t="shared" si="95"/>
        <v>0.17982608695652175</v>
      </c>
      <c r="AC510" s="63">
        <v>0.09</v>
      </c>
      <c r="AD510" s="64">
        <v>98.7</v>
      </c>
      <c r="AE510" s="65">
        <v>100.6</v>
      </c>
      <c r="AF510" s="66">
        <f t="shared" si="96"/>
        <v>9.1732522796352578E-2</v>
      </c>
      <c r="AG510" s="67">
        <v>0</v>
      </c>
      <c r="AH510" s="68">
        <v>90.4</v>
      </c>
      <c r="AI510" s="68">
        <v>104.3</v>
      </c>
      <c r="AJ510" s="69">
        <f t="shared" si="97"/>
        <v>0</v>
      </c>
      <c r="AK510" s="70">
        <v>0</v>
      </c>
      <c r="AL510" s="71">
        <v>158.5</v>
      </c>
      <c r="AM510" s="71">
        <v>181</v>
      </c>
      <c r="AN510" s="72">
        <f t="shared" si="98"/>
        <v>0</v>
      </c>
      <c r="AO510" s="73">
        <f t="shared" si="99"/>
        <v>1</v>
      </c>
    </row>
    <row r="511" spans="1:41" x14ac:dyDescent="0.35">
      <c r="A511" s="48" t="s">
        <v>536</v>
      </c>
      <c r="B511" s="48" t="s">
        <v>896</v>
      </c>
      <c r="C511" s="48">
        <v>193.25</v>
      </c>
      <c r="D511" s="48">
        <f>C511/1.15</f>
        <v>168.04347826086959</v>
      </c>
      <c r="E511" s="48"/>
      <c r="F511" s="48">
        <f t="shared" si="89"/>
        <v>142.83695652173915</v>
      </c>
      <c r="G511" s="48">
        <f t="shared" si="90"/>
        <v>1.0784712916655563</v>
      </c>
      <c r="H511" s="48">
        <f t="shared" si="91"/>
        <v>25.206521739130437</v>
      </c>
      <c r="I511" s="48">
        <f t="shared" si="92"/>
        <v>179.25207873670738</v>
      </c>
      <c r="J511" s="48"/>
      <c r="K511" s="48">
        <f>I511*1.15</f>
        <v>206.13989054721347</v>
      </c>
      <c r="L511" s="49">
        <f>K511-C511</f>
        <v>12.889890547213469</v>
      </c>
      <c r="M511" s="50">
        <f>L511/C511</f>
        <v>6.6700597915722998E-2</v>
      </c>
      <c r="Q511" s="54">
        <v>0</v>
      </c>
      <c r="R511" s="55">
        <v>17.294</v>
      </c>
      <c r="S511" s="55">
        <v>17.689900000000002</v>
      </c>
      <c r="T511" s="56">
        <f t="shared" si="93"/>
        <v>0</v>
      </c>
      <c r="U511" s="57">
        <v>0.75</v>
      </c>
      <c r="V511" s="58">
        <v>96.2</v>
      </c>
      <c r="W511" s="58">
        <v>103.5</v>
      </c>
      <c r="X511" s="59">
        <f t="shared" si="94"/>
        <v>0.80691268191268195</v>
      </c>
      <c r="Y511" s="60">
        <v>0.16</v>
      </c>
      <c r="Z511" s="61">
        <v>92</v>
      </c>
      <c r="AA511" s="61">
        <v>103.4</v>
      </c>
      <c r="AB511" s="62">
        <f t="shared" si="95"/>
        <v>0.17982608695652175</v>
      </c>
      <c r="AC511" s="63">
        <v>0.09</v>
      </c>
      <c r="AD511" s="64">
        <v>98.7</v>
      </c>
      <c r="AE511" s="65">
        <v>100.6</v>
      </c>
      <c r="AF511" s="66">
        <f t="shared" si="96"/>
        <v>9.1732522796352578E-2</v>
      </c>
      <c r="AG511" s="67">
        <v>0</v>
      </c>
      <c r="AH511" s="68">
        <v>90.4</v>
      </c>
      <c r="AI511" s="68">
        <v>104.3</v>
      </c>
      <c r="AJ511" s="69">
        <f t="shared" si="97"/>
        <v>0</v>
      </c>
      <c r="AK511" s="70">
        <v>0</v>
      </c>
      <c r="AL511" s="71">
        <v>158.5</v>
      </c>
      <c r="AM511" s="71">
        <v>181</v>
      </c>
      <c r="AN511" s="72">
        <f t="shared" si="98"/>
        <v>0</v>
      </c>
      <c r="AO511" s="73">
        <f t="shared" si="99"/>
        <v>1</v>
      </c>
    </row>
    <row r="512" spans="1:41" x14ac:dyDescent="0.35">
      <c r="A512" s="48" t="s">
        <v>537</v>
      </c>
      <c r="B512" s="48" t="s">
        <v>896</v>
      </c>
      <c r="C512" s="48">
        <v>193.25</v>
      </c>
      <c r="D512" s="48">
        <f>C512/1.15</f>
        <v>168.04347826086959</v>
      </c>
      <c r="E512" s="48"/>
      <c r="F512" s="48">
        <f t="shared" si="89"/>
        <v>142.83695652173915</v>
      </c>
      <c r="G512" s="48">
        <f t="shared" si="90"/>
        <v>1.0784712916655563</v>
      </c>
      <c r="H512" s="48">
        <f t="shared" si="91"/>
        <v>25.206521739130437</v>
      </c>
      <c r="I512" s="48">
        <f t="shared" si="92"/>
        <v>179.25207873670738</v>
      </c>
      <c r="J512" s="48"/>
      <c r="K512" s="48">
        <f>I512*1.15</f>
        <v>206.13989054721347</v>
      </c>
      <c r="L512" s="49">
        <f>K512-C512</f>
        <v>12.889890547213469</v>
      </c>
      <c r="M512" s="50">
        <f>L512/C512</f>
        <v>6.6700597915722998E-2</v>
      </c>
      <c r="Q512" s="54">
        <v>0</v>
      </c>
      <c r="R512" s="55">
        <v>17.294</v>
      </c>
      <c r="S512" s="55">
        <v>17.689900000000002</v>
      </c>
      <c r="T512" s="56">
        <f t="shared" si="93"/>
        <v>0</v>
      </c>
      <c r="U512" s="57">
        <v>0.75</v>
      </c>
      <c r="V512" s="58">
        <v>96.2</v>
      </c>
      <c r="W512" s="58">
        <v>103.5</v>
      </c>
      <c r="X512" s="59">
        <f t="shared" si="94"/>
        <v>0.80691268191268195</v>
      </c>
      <c r="Y512" s="60">
        <v>0.16</v>
      </c>
      <c r="Z512" s="61">
        <v>92</v>
      </c>
      <c r="AA512" s="61">
        <v>103.4</v>
      </c>
      <c r="AB512" s="62">
        <f t="shared" si="95"/>
        <v>0.17982608695652175</v>
      </c>
      <c r="AC512" s="63">
        <v>0.09</v>
      </c>
      <c r="AD512" s="64">
        <v>98.7</v>
      </c>
      <c r="AE512" s="65">
        <v>100.6</v>
      </c>
      <c r="AF512" s="66">
        <f t="shared" si="96"/>
        <v>9.1732522796352578E-2</v>
      </c>
      <c r="AG512" s="67">
        <v>0</v>
      </c>
      <c r="AH512" s="68">
        <v>90.4</v>
      </c>
      <c r="AI512" s="68">
        <v>104.3</v>
      </c>
      <c r="AJ512" s="69">
        <f t="shared" si="97"/>
        <v>0</v>
      </c>
      <c r="AK512" s="70">
        <v>0</v>
      </c>
      <c r="AL512" s="71">
        <v>158.5</v>
      </c>
      <c r="AM512" s="71">
        <v>181</v>
      </c>
      <c r="AN512" s="72">
        <f t="shared" si="98"/>
        <v>0</v>
      </c>
      <c r="AO512" s="73">
        <f t="shared" si="99"/>
        <v>1</v>
      </c>
    </row>
    <row r="513" spans="1:41" x14ac:dyDescent="0.35">
      <c r="A513" s="48" t="s">
        <v>538</v>
      </c>
      <c r="B513" s="48" t="s">
        <v>896</v>
      </c>
      <c r="C513" s="48">
        <v>193.25</v>
      </c>
      <c r="D513" s="48">
        <f>C513/1.15</f>
        <v>168.04347826086959</v>
      </c>
      <c r="E513" s="48"/>
      <c r="F513" s="48">
        <f t="shared" si="89"/>
        <v>142.83695652173915</v>
      </c>
      <c r="G513" s="48">
        <f t="shared" si="90"/>
        <v>1.0784712916655563</v>
      </c>
      <c r="H513" s="48">
        <f t="shared" si="91"/>
        <v>25.206521739130437</v>
      </c>
      <c r="I513" s="48">
        <f t="shared" si="92"/>
        <v>179.25207873670738</v>
      </c>
      <c r="J513" s="48"/>
      <c r="K513" s="48">
        <f>I513*1.15</f>
        <v>206.13989054721347</v>
      </c>
      <c r="L513" s="49">
        <f>K513-C513</f>
        <v>12.889890547213469</v>
      </c>
      <c r="M513" s="50">
        <f>L513/C513</f>
        <v>6.6700597915722998E-2</v>
      </c>
      <c r="Q513" s="54">
        <v>0</v>
      </c>
      <c r="R513" s="55">
        <v>17.294</v>
      </c>
      <c r="S513" s="55">
        <v>17.689900000000002</v>
      </c>
      <c r="T513" s="56">
        <f t="shared" si="93"/>
        <v>0</v>
      </c>
      <c r="U513" s="57">
        <v>0.75</v>
      </c>
      <c r="V513" s="58">
        <v>96.2</v>
      </c>
      <c r="W513" s="58">
        <v>103.5</v>
      </c>
      <c r="X513" s="59">
        <f t="shared" si="94"/>
        <v>0.80691268191268195</v>
      </c>
      <c r="Y513" s="60">
        <v>0.16</v>
      </c>
      <c r="Z513" s="61">
        <v>92</v>
      </c>
      <c r="AA513" s="61">
        <v>103.4</v>
      </c>
      <c r="AB513" s="62">
        <f t="shared" si="95"/>
        <v>0.17982608695652175</v>
      </c>
      <c r="AC513" s="63">
        <v>0.09</v>
      </c>
      <c r="AD513" s="64">
        <v>98.7</v>
      </c>
      <c r="AE513" s="65">
        <v>100.6</v>
      </c>
      <c r="AF513" s="66">
        <f t="shared" si="96"/>
        <v>9.1732522796352578E-2</v>
      </c>
      <c r="AG513" s="67">
        <v>0</v>
      </c>
      <c r="AH513" s="68">
        <v>90.4</v>
      </c>
      <c r="AI513" s="68">
        <v>104.3</v>
      </c>
      <c r="AJ513" s="69">
        <f t="shared" si="97"/>
        <v>0</v>
      </c>
      <c r="AK513" s="70">
        <v>0</v>
      </c>
      <c r="AL513" s="71">
        <v>158.5</v>
      </c>
      <c r="AM513" s="71">
        <v>181</v>
      </c>
      <c r="AN513" s="72">
        <f t="shared" si="98"/>
        <v>0</v>
      </c>
      <c r="AO513" s="73">
        <f t="shared" si="99"/>
        <v>1</v>
      </c>
    </row>
    <row r="514" spans="1:41" x14ac:dyDescent="0.35">
      <c r="A514" s="48" t="s">
        <v>539</v>
      </c>
      <c r="B514" s="48" t="s">
        <v>896</v>
      </c>
      <c r="C514" s="48">
        <v>193.25</v>
      </c>
      <c r="D514" s="48">
        <f>C514/1.15</f>
        <v>168.04347826086959</v>
      </c>
      <c r="E514" s="48"/>
      <c r="F514" s="48">
        <f t="shared" si="89"/>
        <v>142.83695652173915</v>
      </c>
      <c r="G514" s="48">
        <f t="shared" si="90"/>
        <v>1.0784712916655563</v>
      </c>
      <c r="H514" s="48">
        <f t="shared" si="91"/>
        <v>25.206521739130437</v>
      </c>
      <c r="I514" s="48">
        <f t="shared" si="92"/>
        <v>179.25207873670738</v>
      </c>
      <c r="J514" s="48"/>
      <c r="K514" s="48">
        <f>I514*1.15</f>
        <v>206.13989054721347</v>
      </c>
      <c r="L514" s="49">
        <f>K514-C514</f>
        <v>12.889890547213469</v>
      </c>
      <c r="M514" s="50">
        <f>L514/C514</f>
        <v>6.6700597915722998E-2</v>
      </c>
      <c r="Q514" s="54">
        <v>0</v>
      </c>
      <c r="R514" s="55">
        <v>17.294</v>
      </c>
      <c r="S514" s="55">
        <v>17.689900000000002</v>
      </c>
      <c r="T514" s="56">
        <f t="shared" si="93"/>
        <v>0</v>
      </c>
      <c r="U514" s="57">
        <v>0.75</v>
      </c>
      <c r="V514" s="58">
        <v>96.2</v>
      </c>
      <c r="W514" s="58">
        <v>103.5</v>
      </c>
      <c r="X514" s="59">
        <f t="shared" si="94"/>
        <v>0.80691268191268195</v>
      </c>
      <c r="Y514" s="60">
        <v>0.16</v>
      </c>
      <c r="Z514" s="61">
        <v>92</v>
      </c>
      <c r="AA514" s="61">
        <v>103.4</v>
      </c>
      <c r="AB514" s="62">
        <f t="shared" si="95"/>
        <v>0.17982608695652175</v>
      </c>
      <c r="AC514" s="63">
        <v>0.09</v>
      </c>
      <c r="AD514" s="64">
        <v>98.7</v>
      </c>
      <c r="AE514" s="65">
        <v>100.6</v>
      </c>
      <c r="AF514" s="66">
        <f t="shared" si="96"/>
        <v>9.1732522796352578E-2</v>
      </c>
      <c r="AG514" s="67">
        <v>0</v>
      </c>
      <c r="AH514" s="68">
        <v>90.4</v>
      </c>
      <c r="AI514" s="68">
        <v>104.3</v>
      </c>
      <c r="AJ514" s="69">
        <f t="shared" si="97"/>
        <v>0</v>
      </c>
      <c r="AK514" s="70">
        <v>0</v>
      </c>
      <c r="AL514" s="71">
        <v>158.5</v>
      </c>
      <c r="AM514" s="71">
        <v>181</v>
      </c>
      <c r="AN514" s="72">
        <f t="shared" si="98"/>
        <v>0</v>
      </c>
      <c r="AO514" s="73">
        <f t="shared" si="99"/>
        <v>1</v>
      </c>
    </row>
    <row r="515" spans="1:41" x14ac:dyDescent="0.35">
      <c r="A515" s="48" t="s">
        <v>540</v>
      </c>
      <c r="B515" s="48" t="s">
        <v>896</v>
      </c>
      <c r="C515" s="48">
        <v>193.25</v>
      </c>
      <c r="D515" s="48">
        <f>C515/1.15</f>
        <v>168.04347826086959</v>
      </c>
      <c r="E515" s="48"/>
      <c r="F515" s="48">
        <f t="shared" si="89"/>
        <v>142.83695652173915</v>
      </c>
      <c r="G515" s="48">
        <f t="shared" si="90"/>
        <v>1.0784712916655563</v>
      </c>
      <c r="H515" s="48">
        <f t="shared" si="91"/>
        <v>25.206521739130437</v>
      </c>
      <c r="I515" s="48">
        <f t="shared" si="92"/>
        <v>179.25207873670738</v>
      </c>
      <c r="J515" s="48"/>
      <c r="K515" s="48">
        <f>I515*1.15</f>
        <v>206.13989054721347</v>
      </c>
      <c r="L515" s="49">
        <f>K515-C515</f>
        <v>12.889890547213469</v>
      </c>
      <c r="M515" s="50">
        <f>L515/C515</f>
        <v>6.6700597915722998E-2</v>
      </c>
      <c r="Q515" s="54">
        <v>0</v>
      </c>
      <c r="R515" s="55">
        <v>17.294</v>
      </c>
      <c r="S515" s="55">
        <v>17.689900000000002</v>
      </c>
      <c r="T515" s="56">
        <f t="shared" si="93"/>
        <v>0</v>
      </c>
      <c r="U515" s="57">
        <v>0.75</v>
      </c>
      <c r="V515" s="58">
        <v>96.2</v>
      </c>
      <c r="W515" s="58">
        <v>103.5</v>
      </c>
      <c r="X515" s="59">
        <f t="shared" si="94"/>
        <v>0.80691268191268195</v>
      </c>
      <c r="Y515" s="60">
        <v>0.16</v>
      </c>
      <c r="Z515" s="61">
        <v>92</v>
      </c>
      <c r="AA515" s="61">
        <v>103.4</v>
      </c>
      <c r="AB515" s="62">
        <f t="shared" si="95"/>
        <v>0.17982608695652175</v>
      </c>
      <c r="AC515" s="63">
        <v>0.09</v>
      </c>
      <c r="AD515" s="64">
        <v>98.7</v>
      </c>
      <c r="AE515" s="65">
        <v>100.6</v>
      </c>
      <c r="AF515" s="66">
        <f t="shared" si="96"/>
        <v>9.1732522796352578E-2</v>
      </c>
      <c r="AG515" s="67">
        <v>0</v>
      </c>
      <c r="AH515" s="68">
        <v>90.4</v>
      </c>
      <c r="AI515" s="68">
        <v>104.3</v>
      </c>
      <c r="AJ515" s="69">
        <f t="shared" si="97"/>
        <v>0</v>
      </c>
      <c r="AK515" s="70">
        <v>0</v>
      </c>
      <c r="AL515" s="71">
        <v>158.5</v>
      </c>
      <c r="AM515" s="71">
        <v>181</v>
      </c>
      <c r="AN515" s="72">
        <f t="shared" si="98"/>
        <v>0</v>
      </c>
      <c r="AO515" s="73">
        <f t="shared" si="99"/>
        <v>1</v>
      </c>
    </row>
    <row r="516" spans="1:41" x14ac:dyDescent="0.35">
      <c r="A516" s="48" t="s">
        <v>541</v>
      </c>
      <c r="B516" s="48" t="s">
        <v>896</v>
      </c>
      <c r="C516" s="48">
        <v>193.25</v>
      </c>
      <c r="D516" s="48">
        <f>C516/1.15</f>
        <v>168.04347826086959</v>
      </c>
      <c r="E516" s="48"/>
      <c r="F516" s="48">
        <f t="shared" ref="F516:F579" si="100">D516*85%</f>
        <v>142.83695652173915</v>
      </c>
      <c r="G516" s="48">
        <f t="shared" ref="G516:G579" si="101">T516+X516+AB516+AF516+AJ516+AN516</f>
        <v>1.0784712916655563</v>
      </c>
      <c r="H516" s="48">
        <f t="shared" ref="H516:H579" si="102">D516*15%</f>
        <v>25.206521739130437</v>
      </c>
      <c r="I516" s="48">
        <f t="shared" ref="I516:I579" si="103">(F516*G516)+H516</f>
        <v>179.25207873670738</v>
      </c>
      <c r="J516" s="48"/>
      <c r="K516" s="48">
        <f>I516*1.15</f>
        <v>206.13989054721347</v>
      </c>
      <c r="L516" s="49">
        <f>K516-C516</f>
        <v>12.889890547213469</v>
      </c>
      <c r="M516" s="50">
        <f>L516/C516</f>
        <v>6.6700597915722998E-2</v>
      </c>
      <c r="Q516" s="54">
        <v>0</v>
      </c>
      <c r="R516" s="55">
        <v>17.294</v>
      </c>
      <c r="S516" s="55">
        <v>17.689900000000002</v>
      </c>
      <c r="T516" s="56">
        <f t="shared" ref="T516:T579" si="104">Q516*(S516/R516)</f>
        <v>0</v>
      </c>
      <c r="U516" s="57">
        <v>0.75</v>
      </c>
      <c r="V516" s="58">
        <v>96.2</v>
      </c>
      <c r="W516" s="58">
        <v>103.5</v>
      </c>
      <c r="X516" s="59">
        <f t="shared" ref="X516:X579" si="105">U516*(W516/V516)</f>
        <v>0.80691268191268195</v>
      </c>
      <c r="Y516" s="60">
        <v>0.16</v>
      </c>
      <c r="Z516" s="61">
        <v>92</v>
      </c>
      <c r="AA516" s="61">
        <v>103.4</v>
      </c>
      <c r="AB516" s="62">
        <f t="shared" ref="AB516:AB579" si="106">Y516*(AA516/Z516)</f>
        <v>0.17982608695652175</v>
      </c>
      <c r="AC516" s="63">
        <v>0.09</v>
      </c>
      <c r="AD516" s="64">
        <v>98.7</v>
      </c>
      <c r="AE516" s="65">
        <v>100.6</v>
      </c>
      <c r="AF516" s="66">
        <f t="shared" ref="AF516:AF579" si="107">AC516*(AE516/AD516)</f>
        <v>9.1732522796352578E-2</v>
      </c>
      <c r="AG516" s="67">
        <v>0</v>
      </c>
      <c r="AH516" s="68">
        <v>90.4</v>
      </c>
      <c r="AI516" s="68">
        <v>104.3</v>
      </c>
      <c r="AJ516" s="69">
        <f t="shared" ref="AJ516:AJ579" si="108">AG516*(AI516/AH516)</f>
        <v>0</v>
      </c>
      <c r="AK516" s="70">
        <v>0</v>
      </c>
      <c r="AL516" s="71">
        <v>158.5</v>
      </c>
      <c r="AM516" s="71">
        <v>181</v>
      </c>
      <c r="AN516" s="72">
        <f t="shared" ref="AN516:AN579" si="109">AK516*(AM516/AL516)</f>
        <v>0</v>
      </c>
      <c r="AO516" s="73">
        <f t="shared" ref="AO516:AO579" si="110">Q516+U516+Y516+AC516+AG516+AK516</f>
        <v>1</v>
      </c>
    </row>
    <row r="517" spans="1:41" x14ac:dyDescent="0.35">
      <c r="A517" s="48" t="s">
        <v>542</v>
      </c>
      <c r="B517" s="48" t="s">
        <v>896</v>
      </c>
      <c r="C517" s="48">
        <v>193.25</v>
      </c>
      <c r="D517" s="48">
        <f>C517/1.15</f>
        <v>168.04347826086959</v>
      </c>
      <c r="E517" s="48"/>
      <c r="F517" s="48">
        <f t="shared" si="100"/>
        <v>142.83695652173915</v>
      </c>
      <c r="G517" s="48">
        <f t="shared" si="101"/>
        <v>1.0784712916655563</v>
      </c>
      <c r="H517" s="48">
        <f t="shared" si="102"/>
        <v>25.206521739130437</v>
      </c>
      <c r="I517" s="48">
        <f t="shared" si="103"/>
        <v>179.25207873670738</v>
      </c>
      <c r="J517" s="48"/>
      <c r="K517" s="48">
        <f>I517*1.15</f>
        <v>206.13989054721347</v>
      </c>
      <c r="L517" s="49">
        <f>K517-C517</f>
        <v>12.889890547213469</v>
      </c>
      <c r="M517" s="50">
        <f>L517/C517</f>
        <v>6.6700597915722998E-2</v>
      </c>
      <c r="Q517" s="54">
        <v>0</v>
      </c>
      <c r="R517" s="55">
        <v>17.294</v>
      </c>
      <c r="S517" s="55">
        <v>17.689900000000002</v>
      </c>
      <c r="T517" s="56">
        <f t="shared" si="104"/>
        <v>0</v>
      </c>
      <c r="U517" s="57">
        <v>0.75</v>
      </c>
      <c r="V517" s="58">
        <v>96.2</v>
      </c>
      <c r="W517" s="58">
        <v>103.5</v>
      </c>
      <c r="X517" s="59">
        <f t="shared" si="105"/>
        <v>0.80691268191268195</v>
      </c>
      <c r="Y517" s="60">
        <v>0.16</v>
      </c>
      <c r="Z517" s="61">
        <v>92</v>
      </c>
      <c r="AA517" s="61">
        <v>103.4</v>
      </c>
      <c r="AB517" s="62">
        <f t="shared" si="106"/>
        <v>0.17982608695652175</v>
      </c>
      <c r="AC517" s="63">
        <v>0.09</v>
      </c>
      <c r="AD517" s="64">
        <v>98.7</v>
      </c>
      <c r="AE517" s="65">
        <v>100.6</v>
      </c>
      <c r="AF517" s="66">
        <f t="shared" si="107"/>
        <v>9.1732522796352578E-2</v>
      </c>
      <c r="AG517" s="67">
        <v>0</v>
      </c>
      <c r="AH517" s="68">
        <v>90.4</v>
      </c>
      <c r="AI517" s="68">
        <v>104.3</v>
      </c>
      <c r="AJ517" s="69">
        <f t="shared" si="108"/>
        <v>0</v>
      </c>
      <c r="AK517" s="70">
        <v>0</v>
      </c>
      <c r="AL517" s="71">
        <v>158.5</v>
      </c>
      <c r="AM517" s="71">
        <v>181</v>
      </c>
      <c r="AN517" s="72">
        <f t="shared" si="109"/>
        <v>0</v>
      </c>
      <c r="AO517" s="73">
        <f t="shared" si="110"/>
        <v>1</v>
      </c>
    </row>
    <row r="518" spans="1:41" x14ac:dyDescent="0.35">
      <c r="A518" s="48" t="s">
        <v>543</v>
      </c>
      <c r="B518" s="48" t="s">
        <v>896</v>
      </c>
      <c r="C518" s="48">
        <v>193.25</v>
      </c>
      <c r="D518" s="48">
        <f>C518/1.15</f>
        <v>168.04347826086959</v>
      </c>
      <c r="E518" s="48"/>
      <c r="F518" s="48">
        <f t="shared" si="100"/>
        <v>142.83695652173915</v>
      </c>
      <c r="G518" s="48">
        <f t="shared" si="101"/>
        <v>1.0784712916655563</v>
      </c>
      <c r="H518" s="48">
        <f t="shared" si="102"/>
        <v>25.206521739130437</v>
      </c>
      <c r="I518" s="48">
        <f t="shared" si="103"/>
        <v>179.25207873670738</v>
      </c>
      <c r="J518" s="48"/>
      <c r="K518" s="48">
        <f>I518*1.15</f>
        <v>206.13989054721347</v>
      </c>
      <c r="L518" s="49">
        <f>K518-C518</f>
        <v>12.889890547213469</v>
      </c>
      <c r="M518" s="50">
        <f>L518/C518</f>
        <v>6.6700597915722998E-2</v>
      </c>
      <c r="Q518" s="54">
        <v>0</v>
      </c>
      <c r="R518" s="55">
        <v>17.294</v>
      </c>
      <c r="S518" s="55">
        <v>17.689900000000002</v>
      </c>
      <c r="T518" s="56">
        <f t="shared" si="104"/>
        <v>0</v>
      </c>
      <c r="U518" s="57">
        <v>0.75</v>
      </c>
      <c r="V518" s="58">
        <v>96.2</v>
      </c>
      <c r="W518" s="58">
        <v>103.5</v>
      </c>
      <c r="X518" s="59">
        <f t="shared" si="105"/>
        <v>0.80691268191268195</v>
      </c>
      <c r="Y518" s="60">
        <v>0.16</v>
      </c>
      <c r="Z518" s="61">
        <v>92</v>
      </c>
      <c r="AA518" s="61">
        <v>103.4</v>
      </c>
      <c r="AB518" s="62">
        <f t="shared" si="106"/>
        <v>0.17982608695652175</v>
      </c>
      <c r="AC518" s="63">
        <v>0.09</v>
      </c>
      <c r="AD518" s="64">
        <v>98.7</v>
      </c>
      <c r="AE518" s="65">
        <v>100.6</v>
      </c>
      <c r="AF518" s="66">
        <f t="shared" si="107"/>
        <v>9.1732522796352578E-2</v>
      </c>
      <c r="AG518" s="67">
        <v>0</v>
      </c>
      <c r="AH518" s="68">
        <v>90.4</v>
      </c>
      <c r="AI518" s="68">
        <v>104.3</v>
      </c>
      <c r="AJ518" s="69">
        <f t="shared" si="108"/>
        <v>0</v>
      </c>
      <c r="AK518" s="70">
        <v>0</v>
      </c>
      <c r="AL518" s="71">
        <v>158.5</v>
      </c>
      <c r="AM518" s="71">
        <v>181</v>
      </c>
      <c r="AN518" s="72">
        <f t="shared" si="109"/>
        <v>0</v>
      </c>
      <c r="AO518" s="73">
        <f t="shared" si="110"/>
        <v>1</v>
      </c>
    </row>
    <row r="519" spans="1:41" x14ac:dyDescent="0.35">
      <c r="A519" s="48" t="s">
        <v>544</v>
      </c>
      <c r="B519" s="48" t="s">
        <v>896</v>
      </c>
      <c r="C519" s="48">
        <v>193.25</v>
      </c>
      <c r="D519" s="48">
        <f>C519/1.15</f>
        <v>168.04347826086959</v>
      </c>
      <c r="E519" s="48"/>
      <c r="F519" s="48">
        <f t="shared" si="100"/>
        <v>142.83695652173915</v>
      </c>
      <c r="G519" s="48">
        <f t="shared" si="101"/>
        <v>1.0784712916655563</v>
      </c>
      <c r="H519" s="48">
        <f t="shared" si="102"/>
        <v>25.206521739130437</v>
      </c>
      <c r="I519" s="48">
        <f t="shared" si="103"/>
        <v>179.25207873670738</v>
      </c>
      <c r="J519" s="48"/>
      <c r="K519" s="48">
        <f>I519*1.15</f>
        <v>206.13989054721347</v>
      </c>
      <c r="L519" s="49">
        <f>K519-C519</f>
        <v>12.889890547213469</v>
      </c>
      <c r="M519" s="50">
        <f>L519/C519</f>
        <v>6.6700597915722998E-2</v>
      </c>
      <c r="Q519" s="54">
        <v>0</v>
      </c>
      <c r="R519" s="55">
        <v>17.294</v>
      </c>
      <c r="S519" s="55">
        <v>17.689900000000002</v>
      </c>
      <c r="T519" s="56">
        <f t="shared" si="104"/>
        <v>0</v>
      </c>
      <c r="U519" s="57">
        <v>0.75</v>
      </c>
      <c r="V519" s="58">
        <v>96.2</v>
      </c>
      <c r="W519" s="58">
        <v>103.5</v>
      </c>
      <c r="X519" s="59">
        <f t="shared" si="105"/>
        <v>0.80691268191268195</v>
      </c>
      <c r="Y519" s="60">
        <v>0.16</v>
      </c>
      <c r="Z519" s="61">
        <v>92</v>
      </c>
      <c r="AA519" s="61">
        <v>103.4</v>
      </c>
      <c r="AB519" s="62">
        <f t="shared" si="106"/>
        <v>0.17982608695652175</v>
      </c>
      <c r="AC519" s="63">
        <v>0.09</v>
      </c>
      <c r="AD519" s="64">
        <v>98.7</v>
      </c>
      <c r="AE519" s="65">
        <v>100.6</v>
      </c>
      <c r="AF519" s="66">
        <f t="shared" si="107"/>
        <v>9.1732522796352578E-2</v>
      </c>
      <c r="AG519" s="67">
        <v>0</v>
      </c>
      <c r="AH519" s="68">
        <v>90.4</v>
      </c>
      <c r="AI519" s="68">
        <v>104.3</v>
      </c>
      <c r="AJ519" s="69">
        <f t="shared" si="108"/>
        <v>0</v>
      </c>
      <c r="AK519" s="70">
        <v>0</v>
      </c>
      <c r="AL519" s="71">
        <v>158.5</v>
      </c>
      <c r="AM519" s="71">
        <v>181</v>
      </c>
      <c r="AN519" s="72">
        <f t="shared" si="109"/>
        <v>0</v>
      </c>
      <c r="AO519" s="73">
        <f t="shared" si="110"/>
        <v>1</v>
      </c>
    </row>
    <row r="520" spans="1:41" x14ac:dyDescent="0.35">
      <c r="A520" s="48" t="s">
        <v>545</v>
      </c>
      <c r="B520" s="48" t="s">
        <v>896</v>
      </c>
      <c r="C520" s="48">
        <v>193.25</v>
      </c>
      <c r="D520" s="48">
        <f>C520/1.15</f>
        <v>168.04347826086959</v>
      </c>
      <c r="E520" s="48"/>
      <c r="F520" s="48">
        <f t="shared" si="100"/>
        <v>142.83695652173915</v>
      </c>
      <c r="G520" s="48">
        <f t="shared" si="101"/>
        <v>1.0784712916655563</v>
      </c>
      <c r="H520" s="48">
        <f t="shared" si="102"/>
        <v>25.206521739130437</v>
      </c>
      <c r="I520" s="48">
        <f t="shared" si="103"/>
        <v>179.25207873670738</v>
      </c>
      <c r="J520" s="48"/>
      <c r="K520" s="48">
        <f>I520*1.15</f>
        <v>206.13989054721347</v>
      </c>
      <c r="L520" s="49">
        <f>K520-C520</f>
        <v>12.889890547213469</v>
      </c>
      <c r="M520" s="50">
        <f>L520/C520</f>
        <v>6.6700597915722998E-2</v>
      </c>
      <c r="Q520" s="54">
        <v>0</v>
      </c>
      <c r="R520" s="55">
        <v>17.294</v>
      </c>
      <c r="S520" s="55">
        <v>17.689900000000002</v>
      </c>
      <c r="T520" s="56">
        <f t="shared" si="104"/>
        <v>0</v>
      </c>
      <c r="U520" s="57">
        <v>0.75</v>
      </c>
      <c r="V520" s="58">
        <v>96.2</v>
      </c>
      <c r="W520" s="58">
        <v>103.5</v>
      </c>
      <c r="X520" s="59">
        <f t="shared" si="105"/>
        <v>0.80691268191268195</v>
      </c>
      <c r="Y520" s="60">
        <v>0.16</v>
      </c>
      <c r="Z520" s="61">
        <v>92</v>
      </c>
      <c r="AA520" s="61">
        <v>103.4</v>
      </c>
      <c r="AB520" s="62">
        <f t="shared" si="106"/>
        <v>0.17982608695652175</v>
      </c>
      <c r="AC520" s="63">
        <v>0.09</v>
      </c>
      <c r="AD520" s="64">
        <v>98.7</v>
      </c>
      <c r="AE520" s="65">
        <v>100.6</v>
      </c>
      <c r="AF520" s="66">
        <f t="shared" si="107"/>
        <v>9.1732522796352578E-2</v>
      </c>
      <c r="AG520" s="67">
        <v>0</v>
      </c>
      <c r="AH520" s="68">
        <v>90.4</v>
      </c>
      <c r="AI520" s="68">
        <v>104.3</v>
      </c>
      <c r="AJ520" s="69">
        <f t="shared" si="108"/>
        <v>0</v>
      </c>
      <c r="AK520" s="70">
        <v>0</v>
      </c>
      <c r="AL520" s="71">
        <v>158.5</v>
      </c>
      <c r="AM520" s="71">
        <v>181</v>
      </c>
      <c r="AN520" s="72">
        <f t="shared" si="109"/>
        <v>0</v>
      </c>
      <c r="AO520" s="73">
        <f t="shared" si="110"/>
        <v>1</v>
      </c>
    </row>
    <row r="521" spans="1:41" x14ac:dyDescent="0.35">
      <c r="A521" s="48" t="s">
        <v>546</v>
      </c>
      <c r="B521" s="48" t="s">
        <v>896</v>
      </c>
      <c r="C521" s="48">
        <v>193.25</v>
      </c>
      <c r="D521" s="48">
        <f>C521/1.15</f>
        <v>168.04347826086959</v>
      </c>
      <c r="E521" s="48"/>
      <c r="F521" s="48">
        <f t="shared" si="100"/>
        <v>142.83695652173915</v>
      </c>
      <c r="G521" s="48">
        <f t="shared" si="101"/>
        <v>1.0784712916655563</v>
      </c>
      <c r="H521" s="48">
        <f t="shared" si="102"/>
        <v>25.206521739130437</v>
      </c>
      <c r="I521" s="48">
        <f t="shared" si="103"/>
        <v>179.25207873670738</v>
      </c>
      <c r="J521" s="48"/>
      <c r="K521" s="48">
        <f>I521*1.15</f>
        <v>206.13989054721347</v>
      </c>
      <c r="L521" s="49">
        <f>K521-C521</f>
        <v>12.889890547213469</v>
      </c>
      <c r="M521" s="50">
        <f>L521/C521</f>
        <v>6.6700597915722998E-2</v>
      </c>
      <c r="Q521" s="54">
        <v>0</v>
      </c>
      <c r="R521" s="55">
        <v>17.294</v>
      </c>
      <c r="S521" s="55">
        <v>17.689900000000002</v>
      </c>
      <c r="T521" s="56">
        <f t="shared" si="104"/>
        <v>0</v>
      </c>
      <c r="U521" s="57">
        <v>0.75</v>
      </c>
      <c r="V521" s="58">
        <v>96.2</v>
      </c>
      <c r="W521" s="58">
        <v>103.5</v>
      </c>
      <c r="X521" s="59">
        <f t="shared" si="105"/>
        <v>0.80691268191268195</v>
      </c>
      <c r="Y521" s="60">
        <v>0.16</v>
      </c>
      <c r="Z521" s="61">
        <v>92</v>
      </c>
      <c r="AA521" s="61">
        <v>103.4</v>
      </c>
      <c r="AB521" s="62">
        <f t="shared" si="106"/>
        <v>0.17982608695652175</v>
      </c>
      <c r="AC521" s="63">
        <v>0.09</v>
      </c>
      <c r="AD521" s="64">
        <v>98.7</v>
      </c>
      <c r="AE521" s="65">
        <v>100.6</v>
      </c>
      <c r="AF521" s="66">
        <f t="shared" si="107"/>
        <v>9.1732522796352578E-2</v>
      </c>
      <c r="AG521" s="67">
        <v>0</v>
      </c>
      <c r="AH521" s="68">
        <v>90.4</v>
      </c>
      <c r="AI521" s="68">
        <v>104.3</v>
      </c>
      <c r="AJ521" s="69">
        <f t="shared" si="108"/>
        <v>0</v>
      </c>
      <c r="AK521" s="70">
        <v>0</v>
      </c>
      <c r="AL521" s="71">
        <v>158.5</v>
      </c>
      <c r="AM521" s="71">
        <v>181</v>
      </c>
      <c r="AN521" s="72">
        <f t="shared" si="109"/>
        <v>0</v>
      </c>
      <c r="AO521" s="73">
        <f t="shared" si="110"/>
        <v>1</v>
      </c>
    </row>
    <row r="522" spans="1:41" x14ac:dyDescent="0.35">
      <c r="A522" s="48" t="s">
        <v>547</v>
      </c>
      <c r="B522" s="48" t="s">
        <v>896</v>
      </c>
      <c r="C522" s="48">
        <v>193.25</v>
      </c>
      <c r="D522" s="48">
        <f>C522/1.15</f>
        <v>168.04347826086959</v>
      </c>
      <c r="E522" s="48"/>
      <c r="F522" s="48">
        <f t="shared" si="100"/>
        <v>142.83695652173915</v>
      </c>
      <c r="G522" s="48">
        <f t="shared" si="101"/>
        <v>1.0784712916655563</v>
      </c>
      <c r="H522" s="48">
        <f t="shared" si="102"/>
        <v>25.206521739130437</v>
      </c>
      <c r="I522" s="48">
        <f t="shared" si="103"/>
        <v>179.25207873670738</v>
      </c>
      <c r="J522" s="48"/>
      <c r="K522" s="48">
        <f>I522*1.15</f>
        <v>206.13989054721347</v>
      </c>
      <c r="L522" s="49">
        <f>K522-C522</f>
        <v>12.889890547213469</v>
      </c>
      <c r="M522" s="50">
        <f>L522/C522</f>
        <v>6.6700597915722998E-2</v>
      </c>
      <c r="Q522" s="54">
        <v>0</v>
      </c>
      <c r="R522" s="55">
        <v>17.294</v>
      </c>
      <c r="S522" s="55">
        <v>17.689900000000002</v>
      </c>
      <c r="T522" s="56">
        <f t="shared" si="104"/>
        <v>0</v>
      </c>
      <c r="U522" s="57">
        <v>0.75</v>
      </c>
      <c r="V522" s="58">
        <v>96.2</v>
      </c>
      <c r="W522" s="58">
        <v>103.5</v>
      </c>
      <c r="X522" s="59">
        <f t="shared" si="105"/>
        <v>0.80691268191268195</v>
      </c>
      <c r="Y522" s="60">
        <v>0.16</v>
      </c>
      <c r="Z522" s="61">
        <v>92</v>
      </c>
      <c r="AA522" s="61">
        <v>103.4</v>
      </c>
      <c r="AB522" s="62">
        <f t="shared" si="106"/>
        <v>0.17982608695652175</v>
      </c>
      <c r="AC522" s="63">
        <v>0.09</v>
      </c>
      <c r="AD522" s="64">
        <v>98.7</v>
      </c>
      <c r="AE522" s="65">
        <v>100.6</v>
      </c>
      <c r="AF522" s="66">
        <f t="shared" si="107"/>
        <v>9.1732522796352578E-2</v>
      </c>
      <c r="AG522" s="67">
        <v>0</v>
      </c>
      <c r="AH522" s="68">
        <v>90.4</v>
      </c>
      <c r="AI522" s="68">
        <v>104.3</v>
      </c>
      <c r="AJ522" s="69">
        <f t="shared" si="108"/>
        <v>0</v>
      </c>
      <c r="AK522" s="70">
        <v>0</v>
      </c>
      <c r="AL522" s="71">
        <v>158.5</v>
      </c>
      <c r="AM522" s="71">
        <v>181</v>
      </c>
      <c r="AN522" s="72">
        <f t="shared" si="109"/>
        <v>0</v>
      </c>
      <c r="AO522" s="73">
        <f t="shared" si="110"/>
        <v>1</v>
      </c>
    </row>
    <row r="523" spans="1:41" x14ac:dyDescent="0.35">
      <c r="A523" s="48" t="s">
        <v>548</v>
      </c>
      <c r="B523" s="48" t="s">
        <v>896</v>
      </c>
      <c r="C523" s="48">
        <v>205.48</v>
      </c>
      <c r="D523" s="48">
        <f>C523/1.15</f>
        <v>178.67826086956524</v>
      </c>
      <c r="E523" s="48"/>
      <c r="F523" s="48">
        <f t="shared" si="100"/>
        <v>151.87652173913045</v>
      </c>
      <c r="G523" s="48">
        <f t="shared" si="101"/>
        <v>1.0784712916655563</v>
      </c>
      <c r="H523" s="48">
        <f t="shared" si="102"/>
        <v>26.801739130434786</v>
      </c>
      <c r="I523" s="48">
        <f t="shared" si="103"/>
        <v>190.59620770410675</v>
      </c>
      <c r="J523" s="48"/>
      <c r="K523" s="48">
        <f>I523*1.15</f>
        <v>219.18563885972273</v>
      </c>
      <c r="L523" s="49">
        <f>K523-C523</f>
        <v>13.70563885972274</v>
      </c>
      <c r="M523" s="50">
        <f>L523/C523</f>
        <v>6.6700597915722901E-2</v>
      </c>
      <c r="Q523" s="54">
        <v>0</v>
      </c>
      <c r="R523" s="55">
        <v>17.294</v>
      </c>
      <c r="S523" s="55">
        <v>17.689900000000002</v>
      </c>
      <c r="T523" s="56">
        <f t="shared" si="104"/>
        <v>0</v>
      </c>
      <c r="U523" s="57">
        <v>0.75</v>
      </c>
      <c r="V523" s="58">
        <v>96.2</v>
      </c>
      <c r="W523" s="58">
        <v>103.5</v>
      </c>
      <c r="X523" s="59">
        <f t="shared" si="105"/>
        <v>0.80691268191268195</v>
      </c>
      <c r="Y523" s="60">
        <v>0.16</v>
      </c>
      <c r="Z523" s="61">
        <v>92</v>
      </c>
      <c r="AA523" s="61">
        <v>103.4</v>
      </c>
      <c r="AB523" s="62">
        <f t="shared" si="106"/>
        <v>0.17982608695652175</v>
      </c>
      <c r="AC523" s="63">
        <v>0.09</v>
      </c>
      <c r="AD523" s="64">
        <v>98.7</v>
      </c>
      <c r="AE523" s="65">
        <v>100.6</v>
      </c>
      <c r="AF523" s="66">
        <f t="shared" si="107"/>
        <v>9.1732522796352578E-2</v>
      </c>
      <c r="AG523" s="67">
        <v>0</v>
      </c>
      <c r="AH523" s="68">
        <v>90.4</v>
      </c>
      <c r="AI523" s="68">
        <v>104.3</v>
      </c>
      <c r="AJ523" s="69">
        <f t="shared" si="108"/>
        <v>0</v>
      </c>
      <c r="AK523" s="70">
        <v>0</v>
      </c>
      <c r="AL523" s="71">
        <v>158.5</v>
      </c>
      <c r="AM523" s="71">
        <v>181</v>
      </c>
      <c r="AN523" s="72">
        <f t="shared" si="109"/>
        <v>0</v>
      </c>
      <c r="AO523" s="73">
        <f t="shared" si="110"/>
        <v>1</v>
      </c>
    </row>
    <row r="524" spans="1:41" x14ac:dyDescent="0.35">
      <c r="A524" s="48" t="s">
        <v>549</v>
      </c>
      <c r="B524" s="48" t="s">
        <v>896</v>
      </c>
      <c r="C524" s="48">
        <v>205.48</v>
      </c>
      <c r="D524" s="48">
        <f>C524/1.15</f>
        <v>178.67826086956524</v>
      </c>
      <c r="E524" s="48"/>
      <c r="F524" s="48">
        <f t="shared" si="100"/>
        <v>151.87652173913045</v>
      </c>
      <c r="G524" s="48">
        <f t="shared" si="101"/>
        <v>1.0784712916655563</v>
      </c>
      <c r="H524" s="48">
        <f t="shared" si="102"/>
        <v>26.801739130434786</v>
      </c>
      <c r="I524" s="48">
        <f t="shared" si="103"/>
        <v>190.59620770410675</v>
      </c>
      <c r="J524" s="48"/>
      <c r="K524" s="48">
        <f>I524*1.15</f>
        <v>219.18563885972273</v>
      </c>
      <c r="L524" s="49">
        <f>K524-C524</f>
        <v>13.70563885972274</v>
      </c>
      <c r="M524" s="50">
        <f>L524/C524</f>
        <v>6.6700597915722901E-2</v>
      </c>
      <c r="Q524" s="54">
        <v>0</v>
      </c>
      <c r="R524" s="55">
        <v>17.294</v>
      </c>
      <c r="S524" s="55">
        <v>17.689900000000002</v>
      </c>
      <c r="T524" s="56">
        <f t="shared" si="104"/>
        <v>0</v>
      </c>
      <c r="U524" s="57">
        <v>0.75</v>
      </c>
      <c r="V524" s="58">
        <v>96.2</v>
      </c>
      <c r="W524" s="58">
        <v>103.5</v>
      </c>
      <c r="X524" s="59">
        <f t="shared" si="105"/>
        <v>0.80691268191268195</v>
      </c>
      <c r="Y524" s="60">
        <v>0.16</v>
      </c>
      <c r="Z524" s="61">
        <v>92</v>
      </c>
      <c r="AA524" s="61">
        <v>103.4</v>
      </c>
      <c r="AB524" s="62">
        <f t="shared" si="106"/>
        <v>0.17982608695652175</v>
      </c>
      <c r="AC524" s="63">
        <v>0.09</v>
      </c>
      <c r="AD524" s="64">
        <v>98.7</v>
      </c>
      <c r="AE524" s="65">
        <v>100.6</v>
      </c>
      <c r="AF524" s="66">
        <f t="shared" si="107"/>
        <v>9.1732522796352578E-2</v>
      </c>
      <c r="AG524" s="67">
        <v>0</v>
      </c>
      <c r="AH524" s="68">
        <v>90.4</v>
      </c>
      <c r="AI524" s="68">
        <v>104.3</v>
      </c>
      <c r="AJ524" s="69">
        <f t="shared" si="108"/>
        <v>0</v>
      </c>
      <c r="AK524" s="70">
        <v>0</v>
      </c>
      <c r="AL524" s="71">
        <v>158.5</v>
      </c>
      <c r="AM524" s="71">
        <v>181</v>
      </c>
      <c r="AN524" s="72">
        <f t="shared" si="109"/>
        <v>0</v>
      </c>
      <c r="AO524" s="73">
        <f t="shared" si="110"/>
        <v>1</v>
      </c>
    </row>
    <row r="525" spans="1:41" x14ac:dyDescent="0.35">
      <c r="A525" s="48" t="s">
        <v>550</v>
      </c>
      <c r="B525" s="48" t="s">
        <v>896</v>
      </c>
      <c r="C525" s="48">
        <v>205.48</v>
      </c>
      <c r="D525" s="48">
        <f>C525/1.15</f>
        <v>178.67826086956524</v>
      </c>
      <c r="E525" s="48"/>
      <c r="F525" s="48">
        <f t="shared" si="100"/>
        <v>151.87652173913045</v>
      </c>
      <c r="G525" s="48">
        <f t="shared" si="101"/>
        <v>1.0784712916655563</v>
      </c>
      <c r="H525" s="48">
        <f t="shared" si="102"/>
        <v>26.801739130434786</v>
      </c>
      <c r="I525" s="48">
        <f t="shared" si="103"/>
        <v>190.59620770410675</v>
      </c>
      <c r="J525" s="48"/>
      <c r="K525" s="48">
        <f>I525*1.15</f>
        <v>219.18563885972273</v>
      </c>
      <c r="L525" s="49">
        <f>K525-C525</f>
        <v>13.70563885972274</v>
      </c>
      <c r="M525" s="50">
        <f>L525/C525</f>
        <v>6.6700597915722901E-2</v>
      </c>
      <c r="Q525" s="54">
        <v>0</v>
      </c>
      <c r="R525" s="55">
        <v>17.294</v>
      </c>
      <c r="S525" s="55">
        <v>17.689900000000002</v>
      </c>
      <c r="T525" s="56">
        <f t="shared" si="104"/>
        <v>0</v>
      </c>
      <c r="U525" s="57">
        <v>0.75</v>
      </c>
      <c r="V525" s="58">
        <v>96.2</v>
      </c>
      <c r="W525" s="58">
        <v>103.5</v>
      </c>
      <c r="X525" s="59">
        <f t="shared" si="105"/>
        <v>0.80691268191268195</v>
      </c>
      <c r="Y525" s="60">
        <v>0.16</v>
      </c>
      <c r="Z525" s="61">
        <v>92</v>
      </c>
      <c r="AA525" s="61">
        <v>103.4</v>
      </c>
      <c r="AB525" s="62">
        <f t="shared" si="106"/>
        <v>0.17982608695652175</v>
      </c>
      <c r="AC525" s="63">
        <v>0.09</v>
      </c>
      <c r="AD525" s="64">
        <v>98.7</v>
      </c>
      <c r="AE525" s="65">
        <v>100.6</v>
      </c>
      <c r="AF525" s="66">
        <f t="shared" si="107"/>
        <v>9.1732522796352578E-2</v>
      </c>
      <c r="AG525" s="67">
        <v>0</v>
      </c>
      <c r="AH525" s="68">
        <v>90.4</v>
      </c>
      <c r="AI525" s="68">
        <v>104.3</v>
      </c>
      <c r="AJ525" s="69">
        <f t="shared" si="108"/>
        <v>0</v>
      </c>
      <c r="AK525" s="70">
        <v>0</v>
      </c>
      <c r="AL525" s="71">
        <v>158.5</v>
      </c>
      <c r="AM525" s="71">
        <v>181</v>
      </c>
      <c r="AN525" s="72">
        <f t="shared" si="109"/>
        <v>0</v>
      </c>
      <c r="AO525" s="73">
        <f t="shared" si="110"/>
        <v>1</v>
      </c>
    </row>
    <row r="526" spans="1:41" x14ac:dyDescent="0.35">
      <c r="A526" s="48" t="s">
        <v>551</v>
      </c>
      <c r="B526" s="48" t="s">
        <v>896</v>
      </c>
      <c r="C526" s="48">
        <v>205.48</v>
      </c>
      <c r="D526" s="48">
        <f>C526/1.15</f>
        <v>178.67826086956524</v>
      </c>
      <c r="E526" s="48"/>
      <c r="F526" s="48">
        <f t="shared" si="100"/>
        <v>151.87652173913045</v>
      </c>
      <c r="G526" s="48">
        <f t="shared" si="101"/>
        <v>1.0784712916655563</v>
      </c>
      <c r="H526" s="48">
        <f t="shared" si="102"/>
        <v>26.801739130434786</v>
      </c>
      <c r="I526" s="48">
        <f t="shared" si="103"/>
        <v>190.59620770410675</v>
      </c>
      <c r="J526" s="48"/>
      <c r="K526" s="48">
        <f>I526*1.15</f>
        <v>219.18563885972273</v>
      </c>
      <c r="L526" s="49">
        <f>K526-C526</f>
        <v>13.70563885972274</v>
      </c>
      <c r="M526" s="50">
        <f>L526/C526</f>
        <v>6.6700597915722901E-2</v>
      </c>
      <c r="Q526" s="54">
        <v>0</v>
      </c>
      <c r="R526" s="55">
        <v>17.294</v>
      </c>
      <c r="S526" s="55">
        <v>17.689900000000002</v>
      </c>
      <c r="T526" s="56">
        <f t="shared" si="104"/>
        <v>0</v>
      </c>
      <c r="U526" s="57">
        <v>0.75</v>
      </c>
      <c r="V526" s="58">
        <v>96.2</v>
      </c>
      <c r="W526" s="58">
        <v>103.5</v>
      </c>
      <c r="X526" s="59">
        <f t="shared" si="105"/>
        <v>0.80691268191268195</v>
      </c>
      <c r="Y526" s="60">
        <v>0.16</v>
      </c>
      <c r="Z526" s="61">
        <v>92</v>
      </c>
      <c r="AA526" s="61">
        <v>103.4</v>
      </c>
      <c r="AB526" s="62">
        <f t="shared" si="106"/>
        <v>0.17982608695652175</v>
      </c>
      <c r="AC526" s="63">
        <v>0.09</v>
      </c>
      <c r="AD526" s="64">
        <v>98.7</v>
      </c>
      <c r="AE526" s="65">
        <v>100.6</v>
      </c>
      <c r="AF526" s="66">
        <f t="shared" si="107"/>
        <v>9.1732522796352578E-2</v>
      </c>
      <c r="AG526" s="67">
        <v>0</v>
      </c>
      <c r="AH526" s="68">
        <v>90.4</v>
      </c>
      <c r="AI526" s="68">
        <v>104.3</v>
      </c>
      <c r="AJ526" s="69">
        <f t="shared" si="108"/>
        <v>0</v>
      </c>
      <c r="AK526" s="70">
        <v>0</v>
      </c>
      <c r="AL526" s="71">
        <v>158.5</v>
      </c>
      <c r="AM526" s="71">
        <v>181</v>
      </c>
      <c r="AN526" s="72">
        <f t="shared" si="109"/>
        <v>0</v>
      </c>
      <c r="AO526" s="73">
        <f t="shared" si="110"/>
        <v>1</v>
      </c>
    </row>
    <row r="527" spans="1:41" x14ac:dyDescent="0.35">
      <c r="A527" s="48" t="s">
        <v>552</v>
      </c>
      <c r="B527" s="48" t="s">
        <v>896</v>
      </c>
      <c r="C527" s="48">
        <v>205.48</v>
      </c>
      <c r="D527" s="48">
        <f>C527/1.15</f>
        <v>178.67826086956524</v>
      </c>
      <c r="E527" s="48"/>
      <c r="F527" s="48">
        <f t="shared" si="100"/>
        <v>151.87652173913045</v>
      </c>
      <c r="G527" s="48">
        <f t="shared" si="101"/>
        <v>1.0784712916655563</v>
      </c>
      <c r="H527" s="48">
        <f t="shared" si="102"/>
        <v>26.801739130434786</v>
      </c>
      <c r="I527" s="48">
        <f t="shared" si="103"/>
        <v>190.59620770410675</v>
      </c>
      <c r="J527" s="48"/>
      <c r="K527" s="48">
        <f>I527*1.15</f>
        <v>219.18563885972273</v>
      </c>
      <c r="L527" s="49">
        <f>K527-C527</f>
        <v>13.70563885972274</v>
      </c>
      <c r="M527" s="50">
        <f>L527/C527</f>
        <v>6.6700597915722901E-2</v>
      </c>
      <c r="Q527" s="54">
        <v>0</v>
      </c>
      <c r="R527" s="55">
        <v>17.294</v>
      </c>
      <c r="S527" s="55">
        <v>17.689900000000002</v>
      </c>
      <c r="T527" s="56">
        <f t="shared" si="104"/>
        <v>0</v>
      </c>
      <c r="U527" s="57">
        <v>0.75</v>
      </c>
      <c r="V527" s="58">
        <v>96.2</v>
      </c>
      <c r="W527" s="58">
        <v>103.5</v>
      </c>
      <c r="X527" s="59">
        <f t="shared" si="105"/>
        <v>0.80691268191268195</v>
      </c>
      <c r="Y527" s="60">
        <v>0.16</v>
      </c>
      <c r="Z527" s="61">
        <v>92</v>
      </c>
      <c r="AA527" s="61">
        <v>103.4</v>
      </c>
      <c r="AB527" s="62">
        <f t="shared" si="106"/>
        <v>0.17982608695652175</v>
      </c>
      <c r="AC527" s="63">
        <v>0.09</v>
      </c>
      <c r="AD527" s="64">
        <v>98.7</v>
      </c>
      <c r="AE527" s="65">
        <v>100.6</v>
      </c>
      <c r="AF527" s="66">
        <f t="shared" si="107"/>
        <v>9.1732522796352578E-2</v>
      </c>
      <c r="AG527" s="67">
        <v>0</v>
      </c>
      <c r="AH527" s="68">
        <v>90.4</v>
      </c>
      <c r="AI527" s="68">
        <v>104.3</v>
      </c>
      <c r="AJ527" s="69">
        <f t="shared" si="108"/>
        <v>0</v>
      </c>
      <c r="AK527" s="70">
        <v>0</v>
      </c>
      <c r="AL527" s="71">
        <v>158.5</v>
      </c>
      <c r="AM527" s="71">
        <v>181</v>
      </c>
      <c r="AN527" s="72">
        <f t="shared" si="109"/>
        <v>0</v>
      </c>
      <c r="AO527" s="73">
        <f t="shared" si="110"/>
        <v>1</v>
      </c>
    </row>
    <row r="528" spans="1:41" x14ac:dyDescent="0.35">
      <c r="A528" s="48" t="s">
        <v>553</v>
      </c>
      <c r="B528" s="48" t="s">
        <v>896</v>
      </c>
      <c r="C528" s="48">
        <v>205.48</v>
      </c>
      <c r="D528" s="48">
        <f>C528/1.15</f>
        <v>178.67826086956524</v>
      </c>
      <c r="E528" s="48"/>
      <c r="F528" s="48">
        <f t="shared" si="100"/>
        <v>151.87652173913045</v>
      </c>
      <c r="G528" s="48">
        <f t="shared" si="101"/>
        <v>1.0784712916655563</v>
      </c>
      <c r="H528" s="48">
        <f t="shared" si="102"/>
        <v>26.801739130434786</v>
      </c>
      <c r="I528" s="48">
        <f t="shared" si="103"/>
        <v>190.59620770410675</v>
      </c>
      <c r="J528" s="48"/>
      <c r="K528" s="48">
        <f>I528*1.15</f>
        <v>219.18563885972273</v>
      </c>
      <c r="L528" s="49">
        <f>K528-C528</f>
        <v>13.70563885972274</v>
      </c>
      <c r="M528" s="50">
        <f>L528/C528</f>
        <v>6.6700597915722901E-2</v>
      </c>
      <c r="Q528" s="54">
        <v>0</v>
      </c>
      <c r="R528" s="55">
        <v>17.294</v>
      </c>
      <c r="S528" s="55">
        <v>17.689900000000002</v>
      </c>
      <c r="T528" s="56">
        <f t="shared" si="104"/>
        <v>0</v>
      </c>
      <c r="U528" s="57">
        <v>0.75</v>
      </c>
      <c r="V528" s="58">
        <v>96.2</v>
      </c>
      <c r="W528" s="58">
        <v>103.5</v>
      </c>
      <c r="X528" s="59">
        <f t="shared" si="105"/>
        <v>0.80691268191268195</v>
      </c>
      <c r="Y528" s="60">
        <v>0.16</v>
      </c>
      <c r="Z528" s="61">
        <v>92</v>
      </c>
      <c r="AA528" s="61">
        <v>103.4</v>
      </c>
      <c r="AB528" s="62">
        <f t="shared" si="106"/>
        <v>0.17982608695652175</v>
      </c>
      <c r="AC528" s="63">
        <v>0.09</v>
      </c>
      <c r="AD528" s="64">
        <v>98.7</v>
      </c>
      <c r="AE528" s="65">
        <v>100.6</v>
      </c>
      <c r="AF528" s="66">
        <f t="shared" si="107"/>
        <v>9.1732522796352578E-2</v>
      </c>
      <c r="AG528" s="67">
        <v>0</v>
      </c>
      <c r="AH528" s="68">
        <v>90.4</v>
      </c>
      <c r="AI528" s="68">
        <v>104.3</v>
      </c>
      <c r="AJ528" s="69">
        <f t="shared" si="108"/>
        <v>0</v>
      </c>
      <c r="AK528" s="70">
        <v>0</v>
      </c>
      <c r="AL528" s="71">
        <v>158.5</v>
      </c>
      <c r="AM528" s="71">
        <v>181</v>
      </c>
      <c r="AN528" s="72">
        <f t="shared" si="109"/>
        <v>0</v>
      </c>
      <c r="AO528" s="73">
        <f t="shared" si="110"/>
        <v>1</v>
      </c>
    </row>
    <row r="529" spans="1:41" x14ac:dyDescent="0.35">
      <c r="A529" s="48" t="s">
        <v>554</v>
      </c>
      <c r="B529" s="48" t="s">
        <v>896</v>
      </c>
      <c r="C529" s="48">
        <v>205.48</v>
      </c>
      <c r="D529" s="48">
        <f>C529/1.15</f>
        <v>178.67826086956524</v>
      </c>
      <c r="E529" s="48"/>
      <c r="F529" s="48">
        <f t="shared" si="100"/>
        <v>151.87652173913045</v>
      </c>
      <c r="G529" s="48">
        <f t="shared" si="101"/>
        <v>1.0784712916655563</v>
      </c>
      <c r="H529" s="48">
        <f t="shared" si="102"/>
        <v>26.801739130434786</v>
      </c>
      <c r="I529" s="48">
        <f t="shared" si="103"/>
        <v>190.59620770410675</v>
      </c>
      <c r="J529" s="48"/>
      <c r="K529" s="48">
        <f>I529*1.15</f>
        <v>219.18563885972273</v>
      </c>
      <c r="L529" s="49">
        <f>K529-C529</f>
        <v>13.70563885972274</v>
      </c>
      <c r="M529" s="50">
        <f>L529/C529</f>
        <v>6.6700597915722901E-2</v>
      </c>
      <c r="Q529" s="54">
        <v>0</v>
      </c>
      <c r="R529" s="55">
        <v>17.294</v>
      </c>
      <c r="S529" s="55">
        <v>17.689900000000002</v>
      </c>
      <c r="T529" s="56">
        <f t="shared" si="104"/>
        <v>0</v>
      </c>
      <c r="U529" s="57">
        <v>0.75</v>
      </c>
      <c r="V529" s="58">
        <v>96.2</v>
      </c>
      <c r="W529" s="58">
        <v>103.5</v>
      </c>
      <c r="X529" s="59">
        <f t="shared" si="105"/>
        <v>0.80691268191268195</v>
      </c>
      <c r="Y529" s="60">
        <v>0.16</v>
      </c>
      <c r="Z529" s="61">
        <v>92</v>
      </c>
      <c r="AA529" s="61">
        <v>103.4</v>
      </c>
      <c r="AB529" s="62">
        <f t="shared" si="106"/>
        <v>0.17982608695652175</v>
      </c>
      <c r="AC529" s="63">
        <v>0.09</v>
      </c>
      <c r="AD529" s="64">
        <v>98.7</v>
      </c>
      <c r="AE529" s="65">
        <v>100.6</v>
      </c>
      <c r="AF529" s="66">
        <f t="shared" si="107"/>
        <v>9.1732522796352578E-2</v>
      </c>
      <c r="AG529" s="67">
        <v>0</v>
      </c>
      <c r="AH529" s="68">
        <v>90.4</v>
      </c>
      <c r="AI529" s="68">
        <v>104.3</v>
      </c>
      <c r="AJ529" s="69">
        <f t="shared" si="108"/>
        <v>0</v>
      </c>
      <c r="AK529" s="70">
        <v>0</v>
      </c>
      <c r="AL529" s="71">
        <v>158.5</v>
      </c>
      <c r="AM529" s="71">
        <v>181</v>
      </c>
      <c r="AN529" s="72">
        <f t="shared" si="109"/>
        <v>0</v>
      </c>
      <c r="AO529" s="73">
        <f t="shared" si="110"/>
        <v>1</v>
      </c>
    </row>
    <row r="530" spans="1:41" x14ac:dyDescent="0.35">
      <c r="A530" s="48" t="s">
        <v>555</v>
      </c>
      <c r="B530" s="48" t="s">
        <v>896</v>
      </c>
      <c r="C530" s="48">
        <v>205.48</v>
      </c>
      <c r="D530" s="48">
        <f>C530/1.15</f>
        <v>178.67826086956524</v>
      </c>
      <c r="E530" s="48"/>
      <c r="F530" s="48">
        <f t="shared" si="100"/>
        <v>151.87652173913045</v>
      </c>
      <c r="G530" s="48">
        <f t="shared" si="101"/>
        <v>1.0784712916655563</v>
      </c>
      <c r="H530" s="48">
        <f t="shared" si="102"/>
        <v>26.801739130434786</v>
      </c>
      <c r="I530" s="48">
        <f t="shared" si="103"/>
        <v>190.59620770410675</v>
      </c>
      <c r="J530" s="48"/>
      <c r="K530" s="48">
        <f>I530*1.15</f>
        <v>219.18563885972273</v>
      </c>
      <c r="L530" s="49">
        <f>K530-C530</f>
        <v>13.70563885972274</v>
      </c>
      <c r="M530" s="50">
        <f>L530/C530</f>
        <v>6.6700597915722901E-2</v>
      </c>
      <c r="Q530" s="54">
        <v>0</v>
      </c>
      <c r="R530" s="55">
        <v>17.294</v>
      </c>
      <c r="S530" s="55">
        <v>17.689900000000002</v>
      </c>
      <c r="T530" s="56">
        <f t="shared" si="104"/>
        <v>0</v>
      </c>
      <c r="U530" s="57">
        <v>0.75</v>
      </c>
      <c r="V530" s="58">
        <v>96.2</v>
      </c>
      <c r="W530" s="58">
        <v>103.5</v>
      </c>
      <c r="X530" s="59">
        <f t="shared" si="105"/>
        <v>0.80691268191268195</v>
      </c>
      <c r="Y530" s="60">
        <v>0.16</v>
      </c>
      <c r="Z530" s="61">
        <v>92</v>
      </c>
      <c r="AA530" s="61">
        <v>103.4</v>
      </c>
      <c r="AB530" s="62">
        <f t="shared" si="106"/>
        <v>0.17982608695652175</v>
      </c>
      <c r="AC530" s="63">
        <v>0.09</v>
      </c>
      <c r="AD530" s="64">
        <v>98.7</v>
      </c>
      <c r="AE530" s="65">
        <v>100.6</v>
      </c>
      <c r="AF530" s="66">
        <f t="shared" si="107"/>
        <v>9.1732522796352578E-2</v>
      </c>
      <c r="AG530" s="67">
        <v>0</v>
      </c>
      <c r="AH530" s="68">
        <v>90.4</v>
      </c>
      <c r="AI530" s="68">
        <v>104.3</v>
      </c>
      <c r="AJ530" s="69">
        <f t="shared" si="108"/>
        <v>0</v>
      </c>
      <c r="AK530" s="70">
        <v>0</v>
      </c>
      <c r="AL530" s="71">
        <v>158.5</v>
      </c>
      <c r="AM530" s="71">
        <v>181</v>
      </c>
      <c r="AN530" s="72">
        <f t="shared" si="109"/>
        <v>0</v>
      </c>
      <c r="AO530" s="73">
        <f t="shared" si="110"/>
        <v>1</v>
      </c>
    </row>
    <row r="531" spans="1:41" x14ac:dyDescent="0.35">
      <c r="A531" s="48" t="s">
        <v>556</v>
      </c>
      <c r="B531" s="48" t="s">
        <v>896</v>
      </c>
      <c r="C531" s="48">
        <v>205.48</v>
      </c>
      <c r="D531" s="48">
        <f>C531/1.15</f>
        <v>178.67826086956524</v>
      </c>
      <c r="E531" s="48"/>
      <c r="F531" s="48">
        <f t="shared" si="100"/>
        <v>151.87652173913045</v>
      </c>
      <c r="G531" s="48">
        <f t="shared" si="101"/>
        <v>1.0784712916655563</v>
      </c>
      <c r="H531" s="48">
        <f t="shared" si="102"/>
        <v>26.801739130434786</v>
      </c>
      <c r="I531" s="48">
        <f t="shared" si="103"/>
        <v>190.59620770410675</v>
      </c>
      <c r="J531" s="48"/>
      <c r="K531" s="48">
        <f>I531*1.15</f>
        <v>219.18563885972273</v>
      </c>
      <c r="L531" s="49">
        <f>K531-C531</f>
        <v>13.70563885972274</v>
      </c>
      <c r="M531" s="50">
        <f>L531/C531</f>
        <v>6.6700597915722901E-2</v>
      </c>
      <c r="Q531" s="54">
        <v>0</v>
      </c>
      <c r="R531" s="55">
        <v>17.294</v>
      </c>
      <c r="S531" s="55">
        <v>17.689900000000002</v>
      </c>
      <c r="T531" s="56">
        <f t="shared" si="104"/>
        <v>0</v>
      </c>
      <c r="U531" s="57">
        <v>0.75</v>
      </c>
      <c r="V531" s="58">
        <v>96.2</v>
      </c>
      <c r="W531" s="58">
        <v>103.5</v>
      </c>
      <c r="X531" s="59">
        <f t="shared" si="105"/>
        <v>0.80691268191268195</v>
      </c>
      <c r="Y531" s="60">
        <v>0.16</v>
      </c>
      <c r="Z531" s="61">
        <v>92</v>
      </c>
      <c r="AA531" s="61">
        <v>103.4</v>
      </c>
      <c r="AB531" s="62">
        <f t="shared" si="106"/>
        <v>0.17982608695652175</v>
      </c>
      <c r="AC531" s="63">
        <v>0.09</v>
      </c>
      <c r="AD531" s="64">
        <v>98.7</v>
      </c>
      <c r="AE531" s="65">
        <v>100.6</v>
      </c>
      <c r="AF531" s="66">
        <f t="shared" si="107"/>
        <v>9.1732522796352578E-2</v>
      </c>
      <c r="AG531" s="67">
        <v>0</v>
      </c>
      <c r="AH531" s="68">
        <v>90.4</v>
      </c>
      <c r="AI531" s="68">
        <v>104.3</v>
      </c>
      <c r="AJ531" s="69">
        <f t="shared" si="108"/>
        <v>0</v>
      </c>
      <c r="AK531" s="70">
        <v>0</v>
      </c>
      <c r="AL531" s="71">
        <v>158.5</v>
      </c>
      <c r="AM531" s="71">
        <v>181</v>
      </c>
      <c r="AN531" s="72">
        <f t="shared" si="109"/>
        <v>0</v>
      </c>
      <c r="AO531" s="73">
        <f t="shared" si="110"/>
        <v>1</v>
      </c>
    </row>
    <row r="532" spans="1:41" x14ac:dyDescent="0.35">
      <c r="A532" s="48" t="s">
        <v>557</v>
      </c>
      <c r="B532" s="48" t="s">
        <v>896</v>
      </c>
      <c r="C532" s="48">
        <v>205.48</v>
      </c>
      <c r="D532" s="48">
        <f>C532/1.15</f>
        <v>178.67826086956524</v>
      </c>
      <c r="E532" s="48"/>
      <c r="F532" s="48">
        <f t="shared" si="100"/>
        <v>151.87652173913045</v>
      </c>
      <c r="G532" s="48">
        <f t="shared" si="101"/>
        <v>1.0784712916655563</v>
      </c>
      <c r="H532" s="48">
        <f t="shared" si="102"/>
        <v>26.801739130434786</v>
      </c>
      <c r="I532" s="48">
        <f t="shared" si="103"/>
        <v>190.59620770410675</v>
      </c>
      <c r="J532" s="48"/>
      <c r="K532" s="48">
        <f>I532*1.15</f>
        <v>219.18563885972273</v>
      </c>
      <c r="L532" s="49">
        <f>K532-C532</f>
        <v>13.70563885972274</v>
      </c>
      <c r="M532" s="50">
        <f>L532/C532</f>
        <v>6.6700597915722901E-2</v>
      </c>
      <c r="Q532" s="54">
        <v>0</v>
      </c>
      <c r="R532" s="55">
        <v>17.294</v>
      </c>
      <c r="S532" s="55">
        <v>17.689900000000002</v>
      </c>
      <c r="T532" s="56">
        <f t="shared" si="104"/>
        <v>0</v>
      </c>
      <c r="U532" s="57">
        <v>0.75</v>
      </c>
      <c r="V532" s="58">
        <v>96.2</v>
      </c>
      <c r="W532" s="58">
        <v>103.5</v>
      </c>
      <c r="X532" s="59">
        <f t="shared" si="105"/>
        <v>0.80691268191268195</v>
      </c>
      <c r="Y532" s="60">
        <v>0.16</v>
      </c>
      <c r="Z532" s="61">
        <v>92</v>
      </c>
      <c r="AA532" s="61">
        <v>103.4</v>
      </c>
      <c r="AB532" s="62">
        <f t="shared" si="106"/>
        <v>0.17982608695652175</v>
      </c>
      <c r="AC532" s="63">
        <v>0.09</v>
      </c>
      <c r="AD532" s="64">
        <v>98.7</v>
      </c>
      <c r="AE532" s="65">
        <v>100.6</v>
      </c>
      <c r="AF532" s="66">
        <f t="shared" si="107"/>
        <v>9.1732522796352578E-2</v>
      </c>
      <c r="AG532" s="67">
        <v>0</v>
      </c>
      <c r="AH532" s="68">
        <v>90.4</v>
      </c>
      <c r="AI532" s="68">
        <v>104.3</v>
      </c>
      <c r="AJ532" s="69">
        <f t="shared" si="108"/>
        <v>0</v>
      </c>
      <c r="AK532" s="70">
        <v>0</v>
      </c>
      <c r="AL532" s="71">
        <v>158.5</v>
      </c>
      <c r="AM532" s="71">
        <v>181</v>
      </c>
      <c r="AN532" s="72">
        <f t="shared" si="109"/>
        <v>0</v>
      </c>
      <c r="AO532" s="73">
        <f t="shared" si="110"/>
        <v>1</v>
      </c>
    </row>
    <row r="533" spans="1:41" x14ac:dyDescent="0.35">
      <c r="A533" s="48" t="s">
        <v>558</v>
      </c>
      <c r="B533" s="48" t="s">
        <v>896</v>
      </c>
      <c r="C533" s="48">
        <v>205.48</v>
      </c>
      <c r="D533" s="48">
        <f>C533/1.15</f>
        <v>178.67826086956524</v>
      </c>
      <c r="E533" s="48"/>
      <c r="F533" s="48">
        <f t="shared" si="100"/>
        <v>151.87652173913045</v>
      </c>
      <c r="G533" s="48">
        <f t="shared" si="101"/>
        <v>1.0784712916655563</v>
      </c>
      <c r="H533" s="48">
        <f t="shared" si="102"/>
        <v>26.801739130434786</v>
      </c>
      <c r="I533" s="48">
        <f t="shared" si="103"/>
        <v>190.59620770410675</v>
      </c>
      <c r="J533" s="48"/>
      <c r="K533" s="48">
        <f>I533*1.15</f>
        <v>219.18563885972273</v>
      </c>
      <c r="L533" s="49">
        <f>K533-C533</f>
        <v>13.70563885972274</v>
      </c>
      <c r="M533" s="50">
        <f>L533/C533</f>
        <v>6.6700597915722901E-2</v>
      </c>
      <c r="Q533" s="54">
        <v>0</v>
      </c>
      <c r="R533" s="55">
        <v>17.294</v>
      </c>
      <c r="S533" s="55">
        <v>17.689900000000002</v>
      </c>
      <c r="T533" s="56">
        <f t="shared" si="104"/>
        <v>0</v>
      </c>
      <c r="U533" s="57">
        <v>0.75</v>
      </c>
      <c r="V533" s="58">
        <v>96.2</v>
      </c>
      <c r="W533" s="58">
        <v>103.5</v>
      </c>
      <c r="X533" s="59">
        <f t="shared" si="105"/>
        <v>0.80691268191268195</v>
      </c>
      <c r="Y533" s="60">
        <v>0.16</v>
      </c>
      <c r="Z533" s="61">
        <v>92</v>
      </c>
      <c r="AA533" s="61">
        <v>103.4</v>
      </c>
      <c r="AB533" s="62">
        <f t="shared" si="106"/>
        <v>0.17982608695652175</v>
      </c>
      <c r="AC533" s="63">
        <v>0.09</v>
      </c>
      <c r="AD533" s="64">
        <v>98.7</v>
      </c>
      <c r="AE533" s="65">
        <v>100.6</v>
      </c>
      <c r="AF533" s="66">
        <f t="shared" si="107"/>
        <v>9.1732522796352578E-2</v>
      </c>
      <c r="AG533" s="67">
        <v>0</v>
      </c>
      <c r="AH533" s="68">
        <v>90.4</v>
      </c>
      <c r="AI533" s="68">
        <v>104.3</v>
      </c>
      <c r="AJ533" s="69">
        <f t="shared" si="108"/>
        <v>0</v>
      </c>
      <c r="AK533" s="70">
        <v>0</v>
      </c>
      <c r="AL533" s="71">
        <v>158.5</v>
      </c>
      <c r="AM533" s="71">
        <v>181</v>
      </c>
      <c r="AN533" s="72">
        <f t="shared" si="109"/>
        <v>0</v>
      </c>
      <c r="AO533" s="73">
        <f t="shared" si="110"/>
        <v>1</v>
      </c>
    </row>
    <row r="534" spans="1:41" x14ac:dyDescent="0.35">
      <c r="A534" s="48" t="s">
        <v>559</v>
      </c>
      <c r="B534" s="48" t="s">
        <v>896</v>
      </c>
      <c r="C534" s="48">
        <v>205.48</v>
      </c>
      <c r="D534" s="48">
        <f>C534/1.15</f>
        <v>178.67826086956524</v>
      </c>
      <c r="E534" s="48"/>
      <c r="F534" s="48">
        <f t="shared" si="100"/>
        <v>151.87652173913045</v>
      </c>
      <c r="G534" s="48">
        <f t="shared" si="101"/>
        <v>1.0784712916655563</v>
      </c>
      <c r="H534" s="48">
        <f t="shared" si="102"/>
        <v>26.801739130434786</v>
      </c>
      <c r="I534" s="48">
        <f t="shared" si="103"/>
        <v>190.59620770410675</v>
      </c>
      <c r="J534" s="48"/>
      <c r="K534" s="48">
        <f>I534*1.15</f>
        <v>219.18563885972273</v>
      </c>
      <c r="L534" s="49">
        <f>K534-C534</f>
        <v>13.70563885972274</v>
      </c>
      <c r="M534" s="50">
        <f>L534/C534</f>
        <v>6.6700597915722901E-2</v>
      </c>
      <c r="Q534" s="54">
        <v>0</v>
      </c>
      <c r="R534" s="55">
        <v>17.294</v>
      </c>
      <c r="S534" s="55">
        <v>17.689900000000002</v>
      </c>
      <c r="T534" s="56">
        <f t="shared" si="104"/>
        <v>0</v>
      </c>
      <c r="U534" s="57">
        <v>0.75</v>
      </c>
      <c r="V534" s="58">
        <v>96.2</v>
      </c>
      <c r="W534" s="58">
        <v>103.5</v>
      </c>
      <c r="X534" s="59">
        <f t="shared" si="105"/>
        <v>0.80691268191268195</v>
      </c>
      <c r="Y534" s="60">
        <v>0.16</v>
      </c>
      <c r="Z534" s="61">
        <v>92</v>
      </c>
      <c r="AA534" s="61">
        <v>103.4</v>
      </c>
      <c r="AB534" s="62">
        <f t="shared" si="106"/>
        <v>0.17982608695652175</v>
      </c>
      <c r="AC534" s="63">
        <v>0.09</v>
      </c>
      <c r="AD534" s="64">
        <v>98.7</v>
      </c>
      <c r="AE534" s="65">
        <v>100.6</v>
      </c>
      <c r="AF534" s="66">
        <f t="shared" si="107"/>
        <v>9.1732522796352578E-2</v>
      </c>
      <c r="AG534" s="67">
        <v>0</v>
      </c>
      <c r="AH534" s="68">
        <v>90.4</v>
      </c>
      <c r="AI534" s="68">
        <v>104.3</v>
      </c>
      <c r="AJ534" s="69">
        <f t="shared" si="108"/>
        <v>0</v>
      </c>
      <c r="AK534" s="70">
        <v>0</v>
      </c>
      <c r="AL534" s="71">
        <v>158.5</v>
      </c>
      <c r="AM534" s="71">
        <v>181</v>
      </c>
      <c r="AN534" s="72">
        <f t="shared" si="109"/>
        <v>0</v>
      </c>
      <c r="AO534" s="73">
        <f t="shared" si="110"/>
        <v>1</v>
      </c>
    </row>
    <row r="535" spans="1:41" x14ac:dyDescent="0.35">
      <c r="A535" s="48" t="s">
        <v>560</v>
      </c>
      <c r="B535" s="48" t="s">
        <v>896</v>
      </c>
      <c r="C535" s="48">
        <v>205.48</v>
      </c>
      <c r="D535" s="48">
        <f>C535/1.15</f>
        <v>178.67826086956524</v>
      </c>
      <c r="E535" s="48"/>
      <c r="F535" s="48">
        <f t="shared" si="100"/>
        <v>151.87652173913045</v>
      </c>
      <c r="G535" s="48">
        <f t="shared" si="101"/>
        <v>1.0784712916655563</v>
      </c>
      <c r="H535" s="48">
        <f t="shared" si="102"/>
        <v>26.801739130434786</v>
      </c>
      <c r="I535" s="48">
        <f t="shared" si="103"/>
        <v>190.59620770410675</v>
      </c>
      <c r="J535" s="48"/>
      <c r="K535" s="48">
        <f>I535*1.15</f>
        <v>219.18563885972273</v>
      </c>
      <c r="L535" s="49">
        <f>K535-C535</f>
        <v>13.70563885972274</v>
      </c>
      <c r="M535" s="50">
        <f>L535/C535</f>
        <v>6.6700597915722901E-2</v>
      </c>
      <c r="Q535" s="54">
        <v>0</v>
      </c>
      <c r="R535" s="55">
        <v>17.294</v>
      </c>
      <c r="S535" s="55">
        <v>17.689900000000002</v>
      </c>
      <c r="T535" s="56">
        <f t="shared" si="104"/>
        <v>0</v>
      </c>
      <c r="U535" s="57">
        <v>0.75</v>
      </c>
      <c r="V535" s="58">
        <v>96.2</v>
      </c>
      <c r="W535" s="58">
        <v>103.5</v>
      </c>
      <c r="X535" s="59">
        <f t="shared" si="105"/>
        <v>0.80691268191268195</v>
      </c>
      <c r="Y535" s="60">
        <v>0.16</v>
      </c>
      <c r="Z535" s="61">
        <v>92</v>
      </c>
      <c r="AA535" s="61">
        <v>103.4</v>
      </c>
      <c r="AB535" s="62">
        <f t="shared" si="106"/>
        <v>0.17982608695652175</v>
      </c>
      <c r="AC535" s="63">
        <v>0.09</v>
      </c>
      <c r="AD535" s="64">
        <v>98.7</v>
      </c>
      <c r="AE535" s="65">
        <v>100.6</v>
      </c>
      <c r="AF535" s="66">
        <f t="shared" si="107"/>
        <v>9.1732522796352578E-2</v>
      </c>
      <c r="AG535" s="67">
        <v>0</v>
      </c>
      <c r="AH535" s="68">
        <v>90.4</v>
      </c>
      <c r="AI535" s="68">
        <v>104.3</v>
      </c>
      <c r="AJ535" s="69">
        <f t="shared" si="108"/>
        <v>0</v>
      </c>
      <c r="AK535" s="70">
        <v>0</v>
      </c>
      <c r="AL535" s="71">
        <v>158.5</v>
      </c>
      <c r="AM535" s="71">
        <v>181</v>
      </c>
      <c r="AN535" s="72">
        <f t="shared" si="109"/>
        <v>0</v>
      </c>
      <c r="AO535" s="73">
        <f t="shared" si="110"/>
        <v>1</v>
      </c>
    </row>
    <row r="536" spans="1:41" x14ac:dyDescent="0.35">
      <c r="A536" s="48" t="s">
        <v>561</v>
      </c>
      <c r="B536" s="48" t="s">
        <v>896</v>
      </c>
      <c r="C536" s="48">
        <v>205.48</v>
      </c>
      <c r="D536" s="48">
        <f>C536/1.15</f>
        <v>178.67826086956524</v>
      </c>
      <c r="E536" s="48"/>
      <c r="F536" s="48">
        <f t="shared" si="100"/>
        <v>151.87652173913045</v>
      </c>
      <c r="G536" s="48">
        <f t="shared" si="101"/>
        <v>1.0784712916655563</v>
      </c>
      <c r="H536" s="48">
        <f t="shared" si="102"/>
        <v>26.801739130434786</v>
      </c>
      <c r="I536" s="48">
        <f t="shared" si="103"/>
        <v>190.59620770410675</v>
      </c>
      <c r="J536" s="48"/>
      <c r="K536" s="48">
        <f>I536*1.15</f>
        <v>219.18563885972273</v>
      </c>
      <c r="L536" s="49">
        <f>K536-C536</f>
        <v>13.70563885972274</v>
      </c>
      <c r="M536" s="50">
        <f>L536/C536</f>
        <v>6.6700597915722901E-2</v>
      </c>
      <c r="Q536" s="54">
        <v>0</v>
      </c>
      <c r="R536" s="55">
        <v>17.294</v>
      </c>
      <c r="S536" s="55">
        <v>17.689900000000002</v>
      </c>
      <c r="T536" s="56">
        <f t="shared" si="104"/>
        <v>0</v>
      </c>
      <c r="U536" s="57">
        <v>0.75</v>
      </c>
      <c r="V536" s="58">
        <v>96.2</v>
      </c>
      <c r="W536" s="58">
        <v>103.5</v>
      </c>
      <c r="X536" s="59">
        <f t="shared" si="105"/>
        <v>0.80691268191268195</v>
      </c>
      <c r="Y536" s="60">
        <v>0.16</v>
      </c>
      <c r="Z536" s="61">
        <v>92</v>
      </c>
      <c r="AA536" s="61">
        <v>103.4</v>
      </c>
      <c r="AB536" s="62">
        <f t="shared" si="106"/>
        <v>0.17982608695652175</v>
      </c>
      <c r="AC536" s="63">
        <v>0.09</v>
      </c>
      <c r="AD536" s="64">
        <v>98.7</v>
      </c>
      <c r="AE536" s="65">
        <v>100.6</v>
      </c>
      <c r="AF536" s="66">
        <f t="shared" si="107"/>
        <v>9.1732522796352578E-2</v>
      </c>
      <c r="AG536" s="67">
        <v>0</v>
      </c>
      <c r="AH536" s="68">
        <v>90.4</v>
      </c>
      <c r="AI536" s="68">
        <v>104.3</v>
      </c>
      <c r="AJ536" s="69">
        <f t="shared" si="108"/>
        <v>0</v>
      </c>
      <c r="AK536" s="70">
        <v>0</v>
      </c>
      <c r="AL536" s="71">
        <v>158.5</v>
      </c>
      <c r="AM536" s="71">
        <v>181</v>
      </c>
      <c r="AN536" s="72">
        <f t="shared" si="109"/>
        <v>0</v>
      </c>
      <c r="AO536" s="73">
        <f t="shared" si="110"/>
        <v>1</v>
      </c>
    </row>
    <row r="537" spans="1:41" x14ac:dyDescent="0.35">
      <c r="A537" s="48" t="s">
        <v>562</v>
      </c>
      <c r="B537" s="48" t="s">
        <v>896</v>
      </c>
      <c r="C537" s="48">
        <v>205.48</v>
      </c>
      <c r="D537" s="48">
        <f>C537/1.15</f>
        <v>178.67826086956524</v>
      </c>
      <c r="E537" s="48"/>
      <c r="F537" s="48">
        <f t="shared" si="100"/>
        <v>151.87652173913045</v>
      </c>
      <c r="G537" s="48">
        <f t="shared" si="101"/>
        <v>1.0784712916655563</v>
      </c>
      <c r="H537" s="48">
        <f t="shared" si="102"/>
        <v>26.801739130434786</v>
      </c>
      <c r="I537" s="48">
        <f t="shared" si="103"/>
        <v>190.59620770410675</v>
      </c>
      <c r="J537" s="48"/>
      <c r="K537" s="48">
        <f>I537*1.15</f>
        <v>219.18563885972273</v>
      </c>
      <c r="L537" s="49">
        <f>K537-C537</f>
        <v>13.70563885972274</v>
      </c>
      <c r="M537" s="50">
        <f>L537/C537</f>
        <v>6.6700597915722901E-2</v>
      </c>
      <c r="Q537" s="54">
        <v>0</v>
      </c>
      <c r="R537" s="55">
        <v>17.294</v>
      </c>
      <c r="S537" s="55">
        <v>17.689900000000002</v>
      </c>
      <c r="T537" s="56">
        <f t="shared" si="104"/>
        <v>0</v>
      </c>
      <c r="U537" s="57">
        <v>0.75</v>
      </c>
      <c r="V537" s="58">
        <v>96.2</v>
      </c>
      <c r="W537" s="58">
        <v>103.5</v>
      </c>
      <c r="X537" s="59">
        <f t="shared" si="105"/>
        <v>0.80691268191268195</v>
      </c>
      <c r="Y537" s="60">
        <v>0.16</v>
      </c>
      <c r="Z537" s="61">
        <v>92</v>
      </c>
      <c r="AA537" s="61">
        <v>103.4</v>
      </c>
      <c r="AB537" s="62">
        <f t="shared" si="106"/>
        <v>0.17982608695652175</v>
      </c>
      <c r="AC537" s="63">
        <v>0.09</v>
      </c>
      <c r="AD537" s="64">
        <v>98.7</v>
      </c>
      <c r="AE537" s="65">
        <v>100.6</v>
      </c>
      <c r="AF537" s="66">
        <f t="shared" si="107"/>
        <v>9.1732522796352578E-2</v>
      </c>
      <c r="AG537" s="67">
        <v>0</v>
      </c>
      <c r="AH537" s="68">
        <v>90.4</v>
      </c>
      <c r="AI537" s="68">
        <v>104.3</v>
      </c>
      <c r="AJ537" s="69">
        <f t="shared" si="108"/>
        <v>0</v>
      </c>
      <c r="AK537" s="70">
        <v>0</v>
      </c>
      <c r="AL537" s="71">
        <v>158.5</v>
      </c>
      <c r="AM537" s="71">
        <v>181</v>
      </c>
      <c r="AN537" s="72">
        <f t="shared" si="109"/>
        <v>0</v>
      </c>
      <c r="AO537" s="73">
        <f t="shared" si="110"/>
        <v>1</v>
      </c>
    </row>
    <row r="538" spans="1:41" x14ac:dyDescent="0.35">
      <c r="A538" s="48" t="s">
        <v>563</v>
      </c>
      <c r="B538" s="48" t="s">
        <v>896</v>
      </c>
      <c r="C538" s="48">
        <v>205.48</v>
      </c>
      <c r="D538" s="48">
        <f>C538/1.15</f>
        <v>178.67826086956524</v>
      </c>
      <c r="E538" s="48"/>
      <c r="F538" s="48">
        <f t="shared" si="100"/>
        <v>151.87652173913045</v>
      </c>
      <c r="G538" s="48">
        <f t="shared" si="101"/>
        <v>1.0784712916655563</v>
      </c>
      <c r="H538" s="48">
        <f t="shared" si="102"/>
        <v>26.801739130434786</v>
      </c>
      <c r="I538" s="48">
        <f t="shared" si="103"/>
        <v>190.59620770410675</v>
      </c>
      <c r="J538" s="48"/>
      <c r="K538" s="48">
        <f>I538*1.15</f>
        <v>219.18563885972273</v>
      </c>
      <c r="L538" s="49">
        <f>K538-C538</f>
        <v>13.70563885972274</v>
      </c>
      <c r="M538" s="50">
        <f>L538/C538</f>
        <v>6.6700597915722901E-2</v>
      </c>
      <c r="Q538" s="54">
        <v>0</v>
      </c>
      <c r="R538" s="55">
        <v>17.294</v>
      </c>
      <c r="S538" s="55">
        <v>17.689900000000002</v>
      </c>
      <c r="T538" s="56">
        <f t="shared" si="104"/>
        <v>0</v>
      </c>
      <c r="U538" s="57">
        <v>0.75</v>
      </c>
      <c r="V538" s="58">
        <v>96.2</v>
      </c>
      <c r="W538" s="58">
        <v>103.5</v>
      </c>
      <c r="X538" s="59">
        <f t="shared" si="105"/>
        <v>0.80691268191268195</v>
      </c>
      <c r="Y538" s="60">
        <v>0.16</v>
      </c>
      <c r="Z538" s="61">
        <v>92</v>
      </c>
      <c r="AA538" s="61">
        <v>103.4</v>
      </c>
      <c r="AB538" s="62">
        <f t="shared" si="106"/>
        <v>0.17982608695652175</v>
      </c>
      <c r="AC538" s="63">
        <v>0.09</v>
      </c>
      <c r="AD538" s="64">
        <v>98.7</v>
      </c>
      <c r="AE538" s="65">
        <v>100.6</v>
      </c>
      <c r="AF538" s="66">
        <f t="shared" si="107"/>
        <v>9.1732522796352578E-2</v>
      </c>
      <c r="AG538" s="67">
        <v>0</v>
      </c>
      <c r="AH538" s="68">
        <v>90.4</v>
      </c>
      <c r="AI538" s="68">
        <v>104.3</v>
      </c>
      <c r="AJ538" s="69">
        <f t="shared" si="108"/>
        <v>0</v>
      </c>
      <c r="AK538" s="70">
        <v>0</v>
      </c>
      <c r="AL538" s="71">
        <v>158.5</v>
      </c>
      <c r="AM538" s="71">
        <v>181</v>
      </c>
      <c r="AN538" s="72">
        <f t="shared" si="109"/>
        <v>0</v>
      </c>
      <c r="AO538" s="73">
        <f t="shared" si="110"/>
        <v>1</v>
      </c>
    </row>
    <row r="539" spans="1:41" x14ac:dyDescent="0.35">
      <c r="A539" s="48" t="s">
        <v>564</v>
      </c>
      <c r="B539" s="48" t="s">
        <v>896</v>
      </c>
      <c r="C539" s="48">
        <v>205.48</v>
      </c>
      <c r="D539" s="48">
        <f>C539/1.15</f>
        <v>178.67826086956524</v>
      </c>
      <c r="E539" s="48"/>
      <c r="F539" s="48">
        <f t="shared" si="100"/>
        <v>151.87652173913045</v>
      </c>
      <c r="G539" s="48">
        <f t="shared" si="101"/>
        <v>1.0784712916655563</v>
      </c>
      <c r="H539" s="48">
        <f t="shared" si="102"/>
        <v>26.801739130434786</v>
      </c>
      <c r="I539" s="48">
        <f t="shared" si="103"/>
        <v>190.59620770410675</v>
      </c>
      <c r="J539" s="48"/>
      <c r="K539" s="48">
        <f>I539*1.15</f>
        <v>219.18563885972273</v>
      </c>
      <c r="L539" s="49">
        <f>K539-C539</f>
        <v>13.70563885972274</v>
      </c>
      <c r="M539" s="50">
        <f>L539/C539</f>
        <v>6.6700597915722901E-2</v>
      </c>
      <c r="Q539" s="54">
        <v>0</v>
      </c>
      <c r="R539" s="55">
        <v>17.294</v>
      </c>
      <c r="S539" s="55">
        <v>17.689900000000002</v>
      </c>
      <c r="T539" s="56">
        <f t="shared" si="104"/>
        <v>0</v>
      </c>
      <c r="U539" s="57">
        <v>0.75</v>
      </c>
      <c r="V539" s="58">
        <v>96.2</v>
      </c>
      <c r="W539" s="58">
        <v>103.5</v>
      </c>
      <c r="X539" s="59">
        <f t="shared" si="105"/>
        <v>0.80691268191268195</v>
      </c>
      <c r="Y539" s="60">
        <v>0.16</v>
      </c>
      <c r="Z539" s="61">
        <v>92</v>
      </c>
      <c r="AA539" s="61">
        <v>103.4</v>
      </c>
      <c r="AB539" s="62">
        <f t="shared" si="106"/>
        <v>0.17982608695652175</v>
      </c>
      <c r="AC539" s="63">
        <v>0.09</v>
      </c>
      <c r="AD539" s="64">
        <v>98.7</v>
      </c>
      <c r="AE539" s="65">
        <v>100.6</v>
      </c>
      <c r="AF539" s="66">
        <f t="shared" si="107"/>
        <v>9.1732522796352578E-2</v>
      </c>
      <c r="AG539" s="67">
        <v>0</v>
      </c>
      <c r="AH539" s="68">
        <v>90.4</v>
      </c>
      <c r="AI539" s="68">
        <v>104.3</v>
      </c>
      <c r="AJ539" s="69">
        <f t="shared" si="108"/>
        <v>0</v>
      </c>
      <c r="AK539" s="70">
        <v>0</v>
      </c>
      <c r="AL539" s="71">
        <v>158.5</v>
      </c>
      <c r="AM539" s="71">
        <v>181</v>
      </c>
      <c r="AN539" s="72">
        <f t="shared" si="109"/>
        <v>0</v>
      </c>
      <c r="AO539" s="73">
        <f t="shared" si="110"/>
        <v>1</v>
      </c>
    </row>
    <row r="540" spans="1:41" x14ac:dyDescent="0.35">
      <c r="A540" s="48" t="s">
        <v>565</v>
      </c>
      <c r="B540" s="48" t="s">
        <v>896</v>
      </c>
      <c r="C540" s="48">
        <v>205.48</v>
      </c>
      <c r="D540" s="48">
        <f>C540/1.15</f>
        <v>178.67826086956524</v>
      </c>
      <c r="E540" s="48"/>
      <c r="F540" s="48">
        <f t="shared" si="100"/>
        <v>151.87652173913045</v>
      </c>
      <c r="G540" s="48">
        <f t="shared" si="101"/>
        <v>1.0784712916655563</v>
      </c>
      <c r="H540" s="48">
        <f t="shared" si="102"/>
        <v>26.801739130434786</v>
      </c>
      <c r="I540" s="48">
        <f t="shared" si="103"/>
        <v>190.59620770410675</v>
      </c>
      <c r="J540" s="48"/>
      <c r="K540" s="48">
        <f>I540*1.15</f>
        <v>219.18563885972273</v>
      </c>
      <c r="L540" s="49">
        <f>K540-C540</f>
        <v>13.70563885972274</v>
      </c>
      <c r="M540" s="50">
        <f>L540/C540</f>
        <v>6.6700597915722901E-2</v>
      </c>
      <c r="Q540" s="54">
        <v>0</v>
      </c>
      <c r="R540" s="55">
        <v>17.294</v>
      </c>
      <c r="S540" s="55">
        <v>17.689900000000002</v>
      </c>
      <c r="T540" s="56">
        <f t="shared" si="104"/>
        <v>0</v>
      </c>
      <c r="U540" s="57">
        <v>0.75</v>
      </c>
      <c r="V540" s="58">
        <v>96.2</v>
      </c>
      <c r="W540" s="58">
        <v>103.5</v>
      </c>
      <c r="X540" s="59">
        <f t="shared" si="105"/>
        <v>0.80691268191268195</v>
      </c>
      <c r="Y540" s="60">
        <v>0.16</v>
      </c>
      <c r="Z540" s="61">
        <v>92</v>
      </c>
      <c r="AA540" s="61">
        <v>103.4</v>
      </c>
      <c r="AB540" s="62">
        <f t="shared" si="106"/>
        <v>0.17982608695652175</v>
      </c>
      <c r="AC540" s="63">
        <v>0.09</v>
      </c>
      <c r="AD540" s="64">
        <v>98.7</v>
      </c>
      <c r="AE540" s="65">
        <v>100.6</v>
      </c>
      <c r="AF540" s="66">
        <f t="shared" si="107"/>
        <v>9.1732522796352578E-2</v>
      </c>
      <c r="AG540" s="67">
        <v>0</v>
      </c>
      <c r="AH540" s="68">
        <v>90.4</v>
      </c>
      <c r="AI540" s="68">
        <v>104.3</v>
      </c>
      <c r="AJ540" s="69">
        <f t="shared" si="108"/>
        <v>0</v>
      </c>
      <c r="AK540" s="70">
        <v>0</v>
      </c>
      <c r="AL540" s="71">
        <v>158.5</v>
      </c>
      <c r="AM540" s="71">
        <v>181</v>
      </c>
      <c r="AN540" s="72">
        <f t="shared" si="109"/>
        <v>0</v>
      </c>
      <c r="AO540" s="73">
        <f t="shared" si="110"/>
        <v>1</v>
      </c>
    </row>
    <row r="541" spans="1:41" x14ac:dyDescent="0.35">
      <c r="A541" s="48" t="s">
        <v>566</v>
      </c>
      <c r="B541" s="48" t="s">
        <v>896</v>
      </c>
      <c r="C541" s="48">
        <v>205.48</v>
      </c>
      <c r="D541" s="48">
        <f>C541/1.15</f>
        <v>178.67826086956524</v>
      </c>
      <c r="E541" s="48"/>
      <c r="F541" s="48">
        <f t="shared" si="100"/>
        <v>151.87652173913045</v>
      </c>
      <c r="G541" s="48">
        <f t="shared" si="101"/>
        <v>1.0784712916655563</v>
      </c>
      <c r="H541" s="48">
        <f t="shared" si="102"/>
        <v>26.801739130434786</v>
      </c>
      <c r="I541" s="48">
        <f t="shared" si="103"/>
        <v>190.59620770410675</v>
      </c>
      <c r="J541" s="48"/>
      <c r="K541" s="48">
        <f>I541*1.15</f>
        <v>219.18563885972273</v>
      </c>
      <c r="L541" s="49">
        <f>K541-C541</f>
        <v>13.70563885972274</v>
      </c>
      <c r="M541" s="50">
        <f>L541/C541</f>
        <v>6.6700597915722901E-2</v>
      </c>
      <c r="Q541" s="54">
        <v>0</v>
      </c>
      <c r="R541" s="55">
        <v>17.294</v>
      </c>
      <c r="S541" s="55">
        <v>17.689900000000002</v>
      </c>
      <c r="T541" s="56">
        <f t="shared" si="104"/>
        <v>0</v>
      </c>
      <c r="U541" s="57">
        <v>0.75</v>
      </c>
      <c r="V541" s="58">
        <v>96.2</v>
      </c>
      <c r="W541" s="58">
        <v>103.5</v>
      </c>
      <c r="X541" s="59">
        <f t="shared" si="105"/>
        <v>0.80691268191268195</v>
      </c>
      <c r="Y541" s="60">
        <v>0.16</v>
      </c>
      <c r="Z541" s="61">
        <v>92</v>
      </c>
      <c r="AA541" s="61">
        <v>103.4</v>
      </c>
      <c r="AB541" s="62">
        <f t="shared" si="106"/>
        <v>0.17982608695652175</v>
      </c>
      <c r="AC541" s="63">
        <v>0.09</v>
      </c>
      <c r="AD541" s="64">
        <v>98.7</v>
      </c>
      <c r="AE541" s="65">
        <v>100.6</v>
      </c>
      <c r="AF541" s="66">
        <f t="shared" si="107"/>
        <v>9.1732522796352578E-2</v>
      </c>
      <c r="AG541" s="67">
        <v>0</v>
      </c>
      <c r="AH541" s="68">
        <v>90.4</v>
      </c>
      <c r="AI541" s="68">
        <v>104.3</v>
      </c>
      <c r="AJ541" s="69">
        <f t="shared" si="108"/>
        <v>0</v>
      </c>
      <c r="AK541" s="70">
        <v>0</v>
      </c>
      <c r="AL541" s="71">
        <v>158.5</v>
      </c>
      <c r="AM541" s="71">
        <v>181</v>
      </c>
      <c r="AN541" s="72">
        <f t="shared" si="109"/>
        <v>0</v>
      </c>
      <c r="AO541" s="73">
        <f t="shared" si="110"/>
        <v>1</v>
      </c>
    </row>
    <row r="542" spans="1:41" x14ac:dyDescent="0.35">
      <c r="A542" s="48" t="s">
        <v>567</v>
      </c>
      <c r="B542" s="48" t="s">
        <v>896</v>
      </c>
      <c r="C542" s="48">
        <v>205.48</v>
      </c>
      <c r="D542" s="48">
        <f>C542/1.15</f>
        <v>178.67826086956524</v>
      </c>
      <c r="E542" s="48"/>
      <c r="F542" s="48">
        <f t="shared" si="100"/>
        <v>151.87652173913045</v>
      </c>
      <c r="G542" s="48">
        <f t="shared" si="101"/>
        <v>1.0784712916655563</v>
      </c>
      <c r="H542" s="48">
        <f t="shared" si="102"/>
        <v>26.801739130434786</v>
      </c>
      <c r="I542" s="48">
        <f t="shared" si="103"/>
        <v>190.59620770410675</v>
      </c>
      <c r="J542" s="48"/>
      <c r="K542" s="48">
        <f>I542*1.15</f>
        <v>219.18563885972273</v>
      </c>
      <c r="L542" s="49">
        <f>K542-C542</f>
        <v>13.70563885972274</v>
      </c>
      <c r="M542" s="50">
        <f>L542/C542</f>
        <v>6.6700597915722901E-2</v>
      </c>
      <c r="Q542" s="54">
        <v>0</v>
      </c>
      <c r="R542" s="55">
        <v>17.294</v>
      </c>
      <c r="S542" s="55">
        <v>17.689900000000002</v>
      </c>
      <c r="T542" s="56">
        <f t="shared" si="104"/>
        <v>0</v>
      </c>
      <c r="U542" s="57">
        <v>0.75</v>
      </c>
      <c r="V542" s="58">
        <v>96.2</v>
      </c>
      <c r="W542" s="58">
        <v>103.5</v>
      </c>
      <c r="X542" s="59">
        <f t="shared" si="105"/>
        <v>0.80691268191268195</v>
      </c>
      <c r="Y542" s="60">
        <v>0.16</v>
      </c>
      <c r="Z542" s="61">
        <v>92</v>
      </c>
      <c r="AA542" s="61">
        <v>103.4</v>
      </c>
      <c r="AB542" s="62">
        <f t="shared" si="106"/>
        <v>0.17982608695652175</v>
      </c>
      <c r="AC542" s="63">
        <v>0.09</v>
      </c>
      <c r="AD542" s="64">
        <v>98.7</v>
      </c>
      <c r="AE542" s="65">
        <v>100.6</v>
      </c>
      <c r="AF542" s="66">
        <f t="shared" si="107"/>
        <v>9.1732522796352578E-2</v>
      </c>
      <c r="AG542" s="67">
        <v>0</v>
      </c>
      <c r="AH542" s="68">
        <v>90.4</v>
      </c>
      <c r="AI542" s="68">
        <v>104.3</v>
      </c>
      <c r="AJ542" s="69">
        <f t="shared" si="108"/>
        <v>0</v>
      </c>
      <c r="AK542" s="70">
        <v>0</v>
      </c>
      <c r="AL542" s="71">
        <v>158.5</v>
      </c>
      <c r="AM542" s="71">
        <v>181</v>
      </c>
      <c r="AN542" s="72">
        <f t="shared" si="109"/>
        <v>0</v>
      </c>
      <c r="AO542" s="73">
        <f t="shared" si="110"/>
        <v>1</v>
      </c>
    </row>
    <row r="543" spans="1:41" x14ac:dyDescent="0.35">
      <c r="A543" s="48" t="s">
        <v>568</v>
      </c>
      <c r="B543" s="48" t="s">
        <v>896</v>
      </c>
      <c r="C543" s="48">
        <v>205.48</v>
      </c>
      <c r="D543" s="48">
        <f>C543/1.15</f>
        <v>178.67826086956524</v>
      </c>
      <c r="E543" s="48"/>
      <c r="F543" s="48">
        <f t="shared" si="100"/>
        <v>151.87652173913045</v>
      </c>
      <c r="G543" s="48">
        <f t="shared" si="101"/>
        <v>1.0784712916655563</v>
      </c>
      <c r="H543" s="48">
        <f t="shared" si="102"/>
        <v>26.801739130434786</v>
      </c>
      <c r="I543" s="48">
        <f t="shared" si="103"/>
        <v>190.59620770410675</v>
      </c>
      <c r="J543" s="48"/>
      <c r="K543" s="48">
        <f>I543*1.15</f>
        <v>219.18563885972273</v>
      </c>
      <c r="L543" s="49">
        <f>K543-C543</f>
        <v>13.70563885972274</v>
      </c>
      <c r="M543" s="50">
        <f>L543/C543</f>
        <v>6.6700597915722901E-2</v>
      </c>
      <c r="Q543" s="54">
        <v>0</v>
      </c>
      <c r="R543" s="55">
        <v>17.294</v>
      </c>
      <c r="S543" s="55">
        <v>17.689900000000002</v>
      </c>
      <c r="T543" s="56">
        <f t="shared" si="104"/>
        <v>0</v>
      </c>
      <c r="U543" s="57">
        <v>0.75</v>
      </c>
      <c r="V543" s="58">
        <v>96.2</v>
      </c>
      <c r="W543" s="58">
        <v>103.5</v>
      </c>
      <c r="X543" s="59">
        <f t="shared" si="105"/>
        <v>0.80691268191268195</v>
      </c>
      <c r="Y543" s="60">
        <v>0.16</v>
      </c>
      <c r="Z543" s="61">
        <v>92</v>
      </c>
      <c r="AA543" s="61">
        <v>103.4</v>
      </c>
      <c r="AB543" s="62">
        <f t="shared" si="106"/>
        <v>0.17982608695652175</v>
      </c>
      <c r="AC543" s="63">
        <v>0.09</v>
      </c>
      <c r="AD543" s="64">
        <v>98.7</v>
      </c>
      <c r="AE543" s="65">
        <v>100.6</v>
      </c>
      <c r="AF543" s="66">
        <f t="shared" si="107"/>
        <v>9.1732522796352578E-2</v>
      </c>
      <c r="AG543" s="67">
        <v>0</v>
      </c>
      <c r="AH543" s="68">
        <v>90.4</v>
      </c>
      <c r="AI543" s="68">
        <v>104.3</v>
      </c>
      <c r="AJ543" s="69">
        <f t="shared" si="108"/>
        <v>0</v>
      </c>
      <c r="AK543" s="70">
        <v>0</v>
      </c>
      <c r="AL543" s="71">
        <v>158.5</v>
      </c>
      <c r="AM543" s="71">
        <v>181</v>
      </c>
      <c r="AN543" s="72">
        <f t="shared" si="109"/>
        <v>0</v>
      </c>
      <c r="AO543" s="73">
        <f t="shared" si="110"/>
        <v>1</v>
      </c>
    </row>
    <row r="544" spans="1:41" x14ac:dyDescent="0.35">
      <c r="A544" s="48" t="s">
        <v>569</v>
      </c>
      <c r="B544" s="48" t="s">
        <v>896</v>
      </c>
      <c r="C544" s="48">
        <v>205.48</v>
      </c>
      <c r="D544" s="48">
        <f>C544/1.15</f>
        <v>178.67826086956524</v>
      </c>
      <c r="E544" s="48"/>
      <c r="F544" s="48">
        <f t="shared" si="100"/>
        <v>151.87652173913045</v>
      </c>
      <c r="G544" s="48">
        <f t="shared" si="101"/>
        <v>1.0784712916655563</v>
      </c>
      <c r="H544" s="48">
        <f t="shared" si="102"/>
        <v>26.801739130434786</v>
      </c>
      <c r="I544" s="48">
        <f t="shared" si="103"/>
        <v>190.59620770410675</v>
      </c>
      <c r="J544" s="48"/>
      <c r="K544" s="48">
        <f>I544*1.15</f>
        <v>219.18563885972273</v>
      </c>
      <c r="L544" s="49">
        <f>K544-C544</f>
        <v>13.70563885972274</v>
      </c>
      <c r="M544" s="50">
        <f>L544/C544</f>
        <v>6.6700597915722901E-2</v>
      </c>
      <c r="Q544" s="54">
        <v>0</v>
      </c>
      <c r="R544" s="55">
        <v>17.294</v>
      </c>
      <c r="S544" s="55">
        <v>17.689900000000002</v>
      </c>
      <c r="T544" s="56">
        <f t="shared" si="104"/>
        <v>0</v>
      </c>
      <c r="U544" s="57">
        <v>0.75</v>
      </c>
      <c r="V544" s="58">
        <v>96.2</v>
      </c>
      <c r="W544" s="58">
        <v>103.5</v>
      </c>
      <c r="X544" s="59">
        <f t="shared" si="105"/>
        <v>0.80691268191268195</v>
      </c>
      <c r="Y544" s="60">
        <v>0.16</v>
      </c>
      <c r="Z544" s="61">
        <v>92</v>
      </c>
      <c r="AA544" s="61">
        <v>103.4</v>
      </c>
      <c r="AB544" s="62">
        <f t="shared" si="106"/>
        <v>0.17982608695652175</v>
      </c>
      <c r="AC544" s="63">
        <v>0.09</v>
      </c>
      <c r="AD544" s="64">
        <v>98.7</v>
      </c>
      <c r="AE544" s="65">
        <v>100.6</v>
      </c>
      <c r="AF544" s="66">
        <f t="shared" si="107"/>
        <v>9.1732522796352578E-2</v>
      </c>
      <c r="AG544" s="67">
        <v>0</v>
      </c>
      <c r="AH544" s="68">
        <v>90.4</v>
      </c>
      <c r="AI544" s="68">
        <v>104.3</v>
      </c>
      <c r="AJ544" s="69">
        <f t="shared" si="108"/>
        <v>0</v>
      </c>
      <c r="AK544" s="70">
        <v>0</v>
      </c>
      <c r="AL544" s="71">
        <v>158.5</v>
      </c>
      <c r="AM544" s="71">
        <v>181</v>
      </c>
      <c r="AN544" s="72">
        <f t="shared" si="109"/>
        <v>0</v>
      </c>
      <c r="AO544" s="73">
        <f t="shared" si="110"/>
        <v>1</v>
      </c>
    </row>
    <row r="545" spans="1:41" x14ac:dyDescent="0.35">
      <c r="A545" s="48" t="s">
        <v>570</v>
      </c>
      <c r="B545" s="48" t="s">
        <v>896</v>
      </c>
      <c r="C545" s="48">
        <v>205.48</v>
      </c>
      <c r="D545" s="48">
        <f>C545/1.15</f>
        <v>178.67826086956524</v>
      </c>
      <c r="E545" s="48"/>
      <c r="F545" s="48">
        <f t="shared" si="100"/>
        <v>151.87652173913045</v>
      </c>
      <c r="G545" s="48">
        <f t="shared" si="101"/>
        <v>1.0784712916655563</v>
      </c>
      <c r="H545" s="48">
        <f t="shared" si="102"/>
        <v>26.801739130434786</v>
      </c>
      <c r="I545" s="48">
        <f t="shared" si="103"/>
        <v>190.59620770410675</v>
      </c>
      <c r="J545" s="48"/>
      <c r="K545" s="48">
        <f>I545*1.15</f>
        <v>219.18563885972273</v>
      </c>
      <c r="L545" s="49">
        <f>K545-C545</f>
        <v>13.70563885972274</v>
      </c>
      <c r="M545" s="50">
        <f>L545/C545</f>
        <v>6.6700597915722901E-2</v>
      </c>
      <c r="Q545" s="54">
        <v>0</v>
      </c>
      <c r="R545" s="55">
        <v>17.294</v>
      </c>
      <c r="S545" s="55">
        <v>17.689900000000002</v>
      </c>
      <c r="T545" s="56">
        <f t="shared" si="104"/>
        <v>0</v>
      </c>
      <c r="U545" s="57">
        <v>0.75</v>
      </c>
      <c r="V545" s="58">
        <v>96.2</v>
      </c>
      <c r="W545" s="58">
        <v>103.5</v>
      </c>
      <c r="X545" s="59">
        <f t="shared" si="105"/>
        <v>0.80691268191268195</v>
      </c>
      <c r="Y545" s="60">
        <v>0.16</v>
      </c>
      <c r="Z545" s="61">
        <v>92</v>
      </c>
      <c r="AA545" s="61">
        <v>103.4</v>
      </c>
      <c r="AB545" s="62">
        <f t="shared" si="106"/>
        <v>0.17982608695652175</v>
      </c>
      <c r="AC545" s="63">
        <v>0.09</v>
      </c>
      <c r="AD545" s="64">
        <v>98.7</v>
      </c>
      <c r="AE545" s="65">
        <v>100.6</v>
      </c>
      <c r="AF545" s="66">
        <f t="shared" si="107"/>
        <v>9.1732522796352578E-2</v>
      </c>
      <c r="AG545" s="67">
        <v>0</v>
      </c>
      <c r="AH545" s="68">
        <v>90.4</v>
      </c>
      <c r="AI545" s="68">
        <v>104.3</v>
      </c>
      <c r="AJ545" s="69">
        <f t="shared" si="108"/>
        <v>0</v>
      </c>
      <c r="AK545" s="70">
        <v>0</v>
      </c>
      <c r="AL545" s="71">
        <v>158.5</v>
      </c>
      <c r="AM545" s="71">
        <v>181</v>
      </c>
      <c r="AN545" s="72">
        <f t="shared" si="109"/>
        <v>0</v>
      </c>
      <c r="AO545" s="73">
        <f t="shared" si="110"/>
        <v>1</v>
      </c>
    </row>
    <row r="546" spans="1:41" x14ac:dyDescent="0.35">
      <c r="A546" s="48" t="s">
        <v>571</v>
      </c>
      <c r="B546" s="48" t="s">
        <v>896</v>
      </c>
      <c r="C546" s="48">
        <v>205.48</v>
      </c>
      <c r="D546" s="48">
        <f>C546/1.15</f>
        <v>178.67826086956524</v>
      </c>
      <c r="E546" s="48"/>
      <c r="F546" s="48">
        <f t="shared" si="100"/>
        <v>151.87652173913045</v>
      </c>
      <c r="G546" s="48">
        <f t="shared" si="101"/>
        <v>1.0784712916655563</v>
      </c>
      <c r="H546" s="48">
        <f t="shared" si="102"/>
        <v>26.801739130434786</v>
      </c>
      <c r="I546" s="48">
        <f t="shared" si="103"/>
        <v>190.59620770410675</v>
      </c>
      <c r="J546" s="48"/>
      <c r="K546" s="48">
        <f>I546*1.15</f>
        <v>219.18563885972273</v>
      </c>
      <c r="L546" s="49">
        <f>K546-C546</f>
        <v>13.70563885972274</v>
      </c>
      <c r="M546" s="50">
        <f>L546/C546</f>
        <v>6.6700597915722901E-2</v>
      </c>
      <c r="Q546" s="54">
        <v>0</v>
      </c>
      <c r="R546" s="55">
        <v>17.294</v>
      </c>
      <c r="S546" s="55">
        <v>17.689900000000002</v>
      </c>
      <c r="T546" s="56">
        <f t="shared" si="104"/>
        <v>0</v>
      </c>
      <c r="U546" s="57">
        <v>0.75</v>
      </c>
      <c r="V546" s="58">
        <v>96.2</v>
      </c>
      <c r="W546" s="58">
        <v>103.5</v>
      </c>
      <c r="X546" s="59">
        <f t="shared" si="105"/>
        <v>0.80691268191268195</v>
      </c>
      <c r="Y546" s="60">
        <v>0.16</v>
      </c>
      <c r="Z546" s="61">
        <v>92</v>
      </c>
      <c r="AA546" s="61">
        <v>103.4</v>
      </c>
      <c r="AB546" s="62">
        <f t="shared" si="106"/>
        <v>0.17982608695652175</v>
      </c>
      <c r="AC546" s="63">
        <v>0.09</v>
      </c>
      <c r="AD546" s="64">
        <v>98.7</v>
      </c>
      <c r="AE546" s="65">
        <v>100.6</v>
      </c>
      <c r="AF546" s="66">
        <f t="shared" si="107"/>
        <v>9.1732522796352578E-2</v>
      </c>
      <c r="AG546" s="67">
        <v>0</v>
      </c>
      <c r="AH546" s="68">
        <v>90.4</v>
      </c>
      <c r="AI546" s="68">
        <v>104.3</v>
      </c>
      <c r="AJ546" s="69">
        <f t="shared" si="108"/>
        <v>0</v>
      </c>
      <c r="AK546" s="70">
        <v>0</v>
      </c>
      <c r="AL546" s="71">
        <v>158.5</v>
      </c>
      <c r="AM546" s="71">
        <v>181</v>
      </c>
      <c r="AN546" s="72">
        <f t="shared" si="109"/>
        <v>0</v>
      </c>
      <c r="AO546" s="73">
        <f t="shared" si="110"/>
        <v>1</v>
      </c>
    </row>
    <row r="547" spans="1:41" x14ac:dyDescent="0.35">
      <c r="A547" s="48" t="s">
        <v>572</v>
      </c>
      <c r="B547" s="48" t="s">
        <v>896</v>
      </c>
      <c r="C547" s="48">
        <v>205.48</v>
      </c>
      <c r="D547" s="48">
        <f>C547/1.15</f>
        <v>178.67826086956524</v>
      </c>
      <c r="E547" s="48"/>
      <c r="F547" s="48">
        <f t="shared" si="100"/>
        <v>151.87652173913045</v>
      </c>
      <c r="G547" s="48">
        <f t="shared" si="101"/>
        <v>1.0784712916655563</v>
      </c>
      <c r="H547" s="48">
        <f t="shared" si="102"/>
        <v>26.801739130434786</v>
      </c>
      <c r="I547" s="48">
        <f t="shared" si="103"/>
        <v>190.59620770410675</v>
      </c>
      <c r="J547" s="48"/>
      <c r="K547" s="48">
        <f>I547*1.15</f>
        <v>219.18563885972273</v>
      </c>
      <c r="L547" s="49">
        <f>K547-C547</f>
        <v>13.70563885972274</v>
      </c>
      <c r="M547" s="50">
        <f>L547/C547</f>
        <v>6.6700597915722901E-2</v>
      </c>
      <c r="Q547" s="54">
        <v>0</v>
      </c>
      <c r="R547" s="55">
        <v>17.294</v>
      </c>
      <c r="S547" s="55">
        <v>17.689900000000002</v>
      </c>
      <c r="T547" s="56">
        <f t="shared" si="104"/>
        <v>0</v>
      </c>
      <c r="U547" s="57">
        <v>0.75</v>
      </c>
      <c r="V547" s="58">
        <v>96.2</v>
      </c>
      <c r="W547" s="58">
        <v>103.5</v>
      </c>
      <c r="X547" s="59">
        <f t="shared" si="105"/>
        <v>0.80691268191268195</v>
      </c>
      <c r="Y547" s="60">
        <v>0.16</v>
      </c>
      <c r="Z547" s="61">
        <v>92</v>
      </c>
      <c r="AA547" s="61">
        <v>103.4</v>
      </c>
      <c r="AB547" s="62">
        <f t="shared" si="106"/>
        <v>0.17982608695652175</v>
      </c>
      <c r="AC547" s="63">
        <v>0.09</v>
      </c>
      <c r="AD547" s="64">
        <v>98.7</v>
      </c>
      <c r="AE547" s="65">
        <v>100.6</v>
      </c>
      <c r="AF547" s="66">
        <f t="shared" si="107"/>
        <v>9.1732522796352578E-2</v>
      </c>
      <c r="AG547" s="67">
        <v>0</v>
      </c>
      <c r="AH547" s="68">
        <v>90.4</v>
      </c>
      <c r="AI547" s="68">
        <v>104.3</v>
      </c>
      <c r="AJ547" s="69">
        <f t="shared" si="108"/>
        <v>0</v>
      </c>
      <c r="AK547" s="70">
        <v>0</v>
      </c>
      <c r="AL547" s="71">
        <v>158.5</v>
      </c>
      <c r="AM547" s="71">
        <v>181</v>
      </c>
      <c r="AN547" s="72">
        <f t="shared" si="109"/>
        <v>0</v>
      </c>
      <c r="AO547" s="73">
        <f t="shared" si="110"/>
        <v>1</v>
      </c>
    </row>
    <row r="548" spans="1:41" x14ac:dyDescent="0.35">
      <c r="A548" s="48" t="s">
        <v>573</v>
      </c>
      <c r="B548" s="48" t="s">
        <v>896</v>
      </c>
      <c r="C548" s="48">
        <v>205.48</v>
      </c>
      <c r="D548" s="48">
        <f>C548/1.15</f>
        <v>178.67826086956524</v>
      </c>
      <c r="E548" s="48"/>
      <c r="F548" s="48">
        <f t="shared" si="100"/>
        <v>151.87652173913045</v>
      </c>
      <c r="G548" s="48">
        <f t="shared" si="101"/>
        <v>1.0784712916655563</v>
      </c>
      <c r="H548" s="48">
        <f t="shared" si="102"/>
        <v>26.801739130434786</v>
      </c>
      <c r="I548" s="48">
        <f t="shared" si="103"/>
        <v>190.59620770410675</v>
      </c>
      <c r="J548" s="48"/>
      <c r="K548" s="48">
        <f>I548*1.15</f>
        <v>219.18563885972273</v>
      </c>
      <c r="L548" s="49">
        <f>K548-C548</f>
        <v>13.70563885972274</v>
      </c>
      <c r="M548" s="50">
        <f>L548/C548</f>
        <v>6.6700597915722901E-2</v>
      </c>
      <c r="Q548" s="54">
        <v>0</v>
      </c>
      <c r="R548" s="55">
        <v>17.294</v>
      </c>
      <c r="S548" s="55">
        <v>17.689900000000002</v>
      </c>
      <c r="T548" s="56">
        <f t="shared" si="104"/>
        <v>0</v>
      </c>
      <c r="U548" s="57">
        <v>0.75</v>
      </c>
      <c r="V548" s="58">
        <v>96.2</v>
      </c>
      <c r="W548" s="58">
        <v>103.5</v>
      </c>
      <c r="X548" s="59">
        <f t="shared" si="105"/>
        <v>0.80691268191268195</v>
      </c>
      <c r="Y548" s="60">
        <v>0.16</v>
      </c>
      <c r="Z548" s="61">
        <v>92</v>
      </c>
      <c r="AA548" s="61">
        <v>103.4</v>
      </c>
      <c r="AB548" s="62">
        <f t="shared" si="106"/>
        <v>0.17982608695652175</v>
      </c>
      <c r="AC548" s="63">
        <v>0.09</v>
      </c>
      <c r="AD548" s="64">
        <v>98.7</v>
      </c>
      <c r="AE548" s="65">
        <v>100.6</v>
      </c>
      <c r="AF548" s="66">
        <f t="shared" si="107"/>
        <v>9.1732522796352578E-2</v>
      </c>
      <c r="AG548" s="67">
        <v>0</v>
      </c>
      <c r="AH548" s="68">
        <v>90.4</v>
      </c>
      <c r="AI548" s="68">
        <v>104.3</v>
      </c>
      <c r="AJ548" s="69">
        <f t="shared" si="108"/>
        <v>0</v>
      </c>
      <c r="AK548" s="70">
        <v>0</v>
      </c>
      <c r="AL548" s="71">
        <v>158.5</v>
      </c>
      <c r="AM548" s="71">
        <v>181</v>
      </c>
      <c r="AN548" s="72">
        <f t="shared" si="109"/>
        <v>0</v>
      </c>
      <c r="AO548" s="73">
        <f t="shared" si="110"/>
        <v>1</v>
      </c>
    </row>
    <row r="549" spans="1:41" x14ac:dyDescent="0.35">
      <c r="A549" s="48" t="s">
        <v>574</v>
      </c>
      <c r="B549" s="48" t="s">
        <v>896</v>
      </c>
      <c r="C549" s="48">
        <v>193.25</v>
      </c>
      <c r="D549" s="48">
        <f>C549/1.15</f>
        <v>168.04347826086959</v>
      </c>
      <c r="E549" s="48"/>
      <c r="F549" s="48">
        <f t="shared" si="100"/>
        <v>142.83695652173915</v>
      </c>
      <c r="G549" s="48">
        <f t="shared" si="101"/>
        <v>1.0784712916655563</v>
      </c>
      <c r="H549" s="48">
        <f t="shared" si="102"/>
        <v>25.206521739130437</v>
      </c>
      <c r="I549" s="48">
        <f t="shared" si="103"/>
        <v>179.25207873670738</v>
      </c>
      <c r="J549" s="48"/>
      <c r="K549" s="48">
        <f>I549*1.15</f>
        <v>206.13989054721347</v>
      </c>
      <c r="L549" s="49">
        <f>K549-C549</f>
        <v>12.889890547213469</v>
      </c>
      <c r="M549" s="50">
        <f>L549/C549</f>
        <v>6.6700597915722998E-2</v>
      </c>
      <c r="Q549" s="54">
        <v>0</v>
      </c>
      <c r="R549" s="55">
        <v>17.294</v>
      </c>
      <c r="S549" s="55">
        <v>17.689900000000002</v>
      </c>
      <c r="T549" s="56">
        <f t="shared" si="104"/>
        <v>0</v>
      </c>
      <c r="U549" s="57">
        <v>0.75</v>
      </c>
      <c r="V549" s="58">
        <v>96.2</v>
      </c>
      <c r="W549" s="58">
        <v>103.5</v>
      </c>
      <c r="X549" s="59">
        <f t="shared" si="105"/>
        <v>0.80691268191268195</v>
      </c>
      <c r="Y549" s="60">
        <v>0.16</v>
      </c>
      <c r="Z549" s="61">
        <v>92</v>
      </c>
      <c r="AA549" s="61">
        <v>103.4</v>
      </c>
      <c r="AB549" s="62">
        <f t="shared" si="106"/>
        <v>0.17982608695652175</v>
      </c>
      <c r="AC549" s="63">
        <v>0.09</v>
      </c>
      <c r="AD549" s="64">
        <v>98.7</v>
      </c>
      <c r="AE549" s="65">
        <v>100.6</v>
      </c>
      <c r="AF549" s="66">
        <f t="shared" si="107"/>
        <v>9.1732522796352578E-2</v>
      </c>
      <c r="AG549" s="67">
        <v>0</v>
      </c>
      <c r="AH549" s="68">
        <v>90.4</v>
      </c>
      <c r="AI549" s="68">
        <v>104.3</v>
      </c>
      <c r="AJ549" s="69">
        <f t="shared" si="108"/>
        <v>0</v>
      </c>
      <c r="AK549" s="70">
        <v>0</v>
      </c>
      <c r="AL549" s="71">
        <v>158.5</v>
      </c>
      <c r="AM549" s="71">
        <v>181</v>
      </c>
      <c r="AN549" s="72">
        <f t="shared" si="109"/>
        <v>0</v>
      </c>
      <c r="AO549" s="73">
        <f t="shared" si="110"/>
        <v>1</v>
      </c>
    </row>
    <row r="550" spans="1:41" x14ac:dyDescent="0.35">
      <c r="A550" s="48" t="s">
        <v>575</v>
      </c>
      <c r="B550" s="48" t="s">
        <v>896</v>
      </c>
      <c r="C550" s="48">
        <v>193.25</v>
      </c>
      <c r="D550" s="48">
        <f>C550/1.15</f>
        <v>168.04347826086959</v>
      </c>
      <c r="E550" s="48"/>
      <c r="F550" s="48">
        <f t="shared" si="100"/>
        <v>142.83695652173915</v>
      </c>
      <c r="G550" s="48">
        <f t="shared" si="101"/>
        <v>1.0784712916655563</v>
      </c>
      <c r="H550" s="48">
        <f t="shared" si="102"/>
        <v>25.206521739130437</v>
      </c>
      <c r="I550" s="48">
        <f t="shared" si="103"/>
        <v>179.25207873670738</v>
      </c>
      <c r="J550" s="48"/>
      <c r="K550" s="48">
        <f>I550*1.15</f>
        <v>206.13989054721347</v>
      </c>
      <c r="L550" s="49">
        <f>K550-C550</f>
        <v>12.889890547213469</v>
      </c>
      <c r="M550" s="50">
        <f>L550/C550</f>
        <v>6.6700597915722998E-2</v>
      </c>
      <c r="Q550" s="54">
        <v>0</v>
      </c>
      <c r="R550" s="55">
        <v>17.294</v>
      </c>
      <c r="S550" s="55">
        <v>17.689900000000002</v>
      </c>
      <c r="T550" s="56">
        <f t="shared" si="104"/>
        <v>0</v>
      </c>
      <c r="U550" s="57">
        <v>0.75</v>
      </c>
      <c r="V550" s="58">
        <v>96.2</v>
      </c>
      <c r="W550" s="58">
        <v>103.5</v>
      </c>
      <c r="X550" s="59">
        <f t="shared" si="105"/>
        <v>0.80691268191268195</v>
      </c>
      <c r="Y550" s="60">
        <v>0.16</v>
      </c>
      <c r="Z550" s="61">
        <v>92</v>
      </c>
      <c r="AA550" s="61">
        <v>103.4</v>
      </c>
      <c r="AB550" s="62">
        <f t="shared" si="106"/>
        <v>0.17982608695652175</v>
      </c>
      <c r="AC550" s="63">
        <v>0.09</v>
      </c>
      <c r="AD550" s="64">
        <v>98.7</v>
      </c>
      <c r="AE550" s="65">
        <v>100.6</v>
      </c>
      <c r="AF550" s="66">
        <f t="shared" si="107"/>
        <v>9.1732522796352578E-2</v>
      </c>
      <c r="AG550" s="67">
        <v>0</v>
      </c>
      <c r="AH550" s="68">
        <v>90.4</v>
      </c>
      <c r="AI550" s="68">
        <v>104.3</v>
      </c>
      <c r="AJ550" s="69">
        <f t="shared" si="108"/>
        <v>0</v>
      </c>
      <c r="AK550" s="70">
        <v>0</v>
      </c>
      <c r="AL550" s="71">
        <v>158.5</v>
      </c>
      <c r="AM550" s="71">
        <v>181</v>
      </c>
      <c r="AN550" s="72">
        <f t="shared" si="109"/>
        <v>0</v>
      </c>
      <c r="AO550" s="73">
        <f t="shared" si="110"/>
        <v>1</v>
      </c>
    </row>
    <row r="551" spans="1:41" x14ac:dyDescent="0.35">
      <c r="A551" s="48" t="s">
        <v>576</v>
      </c>
      <c r="B551" s="48" t="s">
        <v>896</v>
      </c>
      <c r="C551" s="48">
        <v>193.25</v>
      </c>
      <c r="D551" s="48">
        <f>C551/1.15</f>
        <v>168.04347826086959</v>
      </c>
      <c r="E551" s="48"/>
      <c r="F551" s="48">
        <f t="shared" si="100"/>
        <v>142.83695652173915</v>
      </c>
      <c r="G551" s="48">
        <f t="shared" si="101"/>
        <v>1.0784712916655563</v>
      </c>
      <c r="H551" s="48">
        <f t="shared" si="102"/>
        <v>25.206521739130437</v>
      </c>
      <c r="I551" s="48">
        <f t="shared" si="103"/>
        <v>179.25207873670738</v>
      </c>
      <c r="J551" s="48"/>
      <c r="K551" s="48">
        <f>I551*1.15</f>
        <v>206.13989054721347</v>
      </c>
      <c r="L551" s="49">
        <f>K551-C551</f>
        <v>12.889890547213469</v>
      </c>
      <c r="M551" s="50">
        <f>L551/C551</f>
        <v>6.6700597915722998E-2</v>
      </c>
      <c r="Q551" s="54">
        <v>0</v>
      </c>
      <c r="R551" s="55">
        <v>17.294</v>
      </c>
      <c r="S551" s="55">
        <v>17.689900000000002</v>
      </c>
      <c r="T551" s="56">
        <f t="shared" si="104"/>
        <v>0</v>
      </c>
      <c r="U551" s="57">
        <v>0.75</v>
      </c>
      <c r="V551" s="58">
        <v>96.2</v>
      </c>
      <c r="W551" s="58">
        <v>103.5</v>
      </c>
      <c r="X551" s="59">
        <f t="shared" si="105"/>
        <v>0.80691268191268195</v>
      </c>
      <c r="Y551" s="60">
        <v>0.16</v>
      </c>
      <c r="Z551" s="61">
        <v>92</v>
      </c>
      <c r="AA551" s="61">
        <v>103.4</v>
      </c>
      <c r="AB551" s="62">
        <f t="shared" si="106"/>
        <v>0.17982608695652175</v>
      </c>
      <c r="AC551" s="63">
        <v>0.09</v>
      </c>
      <c r="AD551" s="64">
        <v>98.7</v>
      </c>
      <c r="AE551" s="65">
        <v>100.6</v>
      </c>
      <c r="AF551" s="66">
        <f t="shared" si="107"/>
        <v>9.1732522796352578E-2</v>
      </c>
      <c r="AG551" s="67">
        <v>0</v>
      </c>
      <c r="AH551" s="68">
        <v>90.4</v>
      </c>
      <c r="AI551" s="68">
        <v>104.3</v>
      </c>
      <c r="AJ551" s="69">
        <f t="shared" si="108"/>
        <v>0</v>
      </c>
      <c r="AK551" s="70">
        <v>0</v>
      </c>
      <c r="AL551" s="71">
        <v>158.5</v>
      </c>
      <c r="AM551" s="71">
        <v>181</v>
      </c>
      <c r="AN551" s="72">
        <f t="shared" si="109"/>
        <v>0</v>
      </c>
      <c r="AO551" s="73">
        <f t="shared" si="110"/>
        <v>1</v>
      </c>
    </row>
    <row r="552" spans="1:41" x14ac:dyDescent="0.35">
      <c r="A552" s="48" t="s">
        <v>577</v>
      </c>
      <c r="B552" s="48" t="s">
        <v>896</v>
      </c>
      <c r="C552" s="48">
        <v>193.25</v>
      </c>
      <c r="D552" s="48">
        <f>C552/1.15</f>
        <v>168.04347826086959</v>
      </c>
      <c r="E552" s="48"/>
      <c r="F552" s="48">
        <f t="shared" si="100"/>
        <v>142.83695652173915</v>
      </c>
      <c r="G552" s="48">
        <f t="shared" si="101"/>
        <v>1.0784712916655563</v>
      </c>
      <c r="H552" s="48">
        <f t="shared" si="102"/>
        <v>25.206521739130437</v>
      </c>
      <c r="I552" s="48">
        <f t="shared" si="103"/>
        <v>179.25207873670738</v>
      </c>
      <c r="J552" s="48"/>
      <c r="K552" s="48">
        <f>I552*1.15</f>
        <v>206.13989054721347</v>
      </c>
      <c r="L552" s="49">
        <f>K552-C552</f>
        <v>12.889890547213469</v>
      </c>
      <c r="M552" s="50">
        <f>L552/C552</f>
        <v>6.6700597915722998E-2</v>
      </c>
      <c r="Q552" s="54">
        <v>0</v>
      </c>
      <c r="R552" s="55">
        <v>17.294</v>
      </c>
      <c r="S552" s="55">
        <v>17.689900000000002</v>
      </c>
      <c r="T552" s="56">
        <f t="shared" si="104"/>
        <v>0</v>
      </c>
      <c r="U552" s="57">
        <v>0.75</v>
      </c>
      <c r="V552" s="58">
        <v>96.2</v>
      </c>
      <c r="W552" s="58">
        <v>103.5</v>
      </c>
      <c r="X552" s="59">
        <f t="shared" si="105"/>
        <v>0.80691268191268195</v>
      </c>
      <c r="Y552" s="60">
        <v>0.16</v>
      </c>
      <c r="Z552" s="61">
        <v>92</v>
      </c>
      <c r="AA552" s="61">
        <v>103.4</v>
      </c>
      <c r="AB552" s="62">
        <f t="shared" si="106"/>
        <v>0.17982608695652175</v>
      </c>
      <c r="AC552" s="63">
        <v>0.09</v>
      </c>
      <c r="AD552" s="64">
        <v>98.7</v>
      </c>
      <c r="AE552" s="65">
        <v>100.6</v>
      </c>
      <c r="AF552" s="66">
        <f t="shared" si="107"/>
        <v>9.1732522796352578E-2</v>
      </c>
      <c r="AG552" s="67">
        <v>0</v>
      </c>
      <c r="AH552" s="68">
        <v>90.4</v>
      </c>
      <c r="AI552" s="68">
        <v>104.3</v>
      </c>
      <c r="AJ552" s="69">
        <f t="shared" si="108"/>
        <v>0</v>
      </c>
      <c r="AK552" s="70">
        <v>0</v>
      </c>
      <c r="AL552" s="71">
        <v>158.5</v>
      </c>
      <c r="AM552" s="71">
        <v>181</v>
      </c>
      <c r="AN552" s="72">
        <f t="shared" si="109"/>
        <v>0</v>
      </c>
      <c r="AO552" s="73">
        <f t="shared" si="110"/>
        <v>1</v>
      </c>
    </row>
    <row r="553" spans="1:41" x14ac:dyDescent="0.35">
      <c r="A553" s="48" t="s">
        <v>578</v>
      </c>
      <c r="B553" s="48" t="s">
        <v>896</v>
      </c>
      <c r="C553" s="48">
        <v>193.25</v>
      </c>
      <c r="D553" s="48">
        <f>C553/1.15</f>
        <v>168.04347826086959</v>
      </c>
      <c r="E553" s="48"/>
      <c r="F553" s="48">
        <f t="shared" si="100"/>
        <v>142.83695652173915</v>
      </c>
      <c r="G553" s="48">
        <f t="shared" si="101"/>
        <v>1.0784712916655563</v>
      </c>
      <c r="H553" s="48">
        <f t="shared" si="102"/>
        <v>25.206521739130437</v>
      </c>
      <c r="I553" s="48">
        <f t="shared" si="103"/>
        <v>179.25207873670738</v>
      </c>
      <c r="J553" s="48"/>
      <c r="K553" s="48">
        <f>I553*1.15</f>
        <v>206.13989054721347</v>
      </c>
      <c r="L553" s="49">
        <f>K553-C553</f>
        <v>12.889890547213469</v>
      </c>
      <c r="M553" s="50">
        <f>L553/C553</f>
        <v>6.6700597915722998E-2</v>
      </c>
      <c r="Q553" s="54">
        <v>0</v>
      </c>
      <c r="R553" s="55">
        <v>17.294</v>
      </c>
      <c r="S553" s="55">
        <v>17.689900000000002</v>
      </c>
      <c r="T553" s="56">
        <f t="shared" si="104"/>
        <v>0</v>
      </c>
      <c r="U553" s="57">
        <v>0.75</v>
      </c>
      <c r="V553" s="58">
        <v>96.2</v>
      </c>
      <c r="W553" s="58">
        <v>103.5</v>
      </c>
      <c r="X553" s="59">
        <f t="shared" si="105"/>
        <v>0.80691268191268195</v>
      </c>
      <c r="Y553" s="60">
        <v>0.16</v>
      </c>
      <c r="Z553" s="61">
        <v>92</v>
      </c>
      <c r="AA553" s="61">
        <v>103.4</v>
      </c>
      <c r="AB553" s="62">
        <f t="shared" si="106"/>
        <v>0.17982608695652175</v>
      </c>
      <c r="AC553" s="63">
        <v>0.09</v>
      </c>
      <c r="AD553" s="64">
        <v>98.7</v>
      </c>
      <c r="AE553" s="65">
        <v>100.6</v>
      </c>
      <c r="AF553" s="66">
        <f t="shared" si="107"/>
        <v>9.1732522796352578E-2</v>
      </c>
      <c r="AG553" s="67">
        <v>0</v>
      </c>
      <c r="AH553" s="68">
        <v>90.4</v>
      </c>
      <c r="AI553" s="68">
        <v>104.3</v>
      </c>
      <c r="AJ553" s="69">
        <f t="shared" si="108"/>
        <v>0</v>
      </c>
      <c r="AK553" s="70">
        <v>0</v>
      </c>
      <c r="AL553" s="71">
        <v>158.5</v>
      </c>
      <c r="AM553" s="71">
        <v>181</v>
      </c>
      <c r="AN553" s="72">
        <f t="shared" si="109"/>
        <v>0</v>
      </c>
      <c r="AO553" s="73">
        <f t="shared" si="110"/>
        <v>1</v>
      </c>
    </row>
    <row r="554" spans="1:41" x14ac:dyDescent="0.35">
      <c r="A554" s="48" t="s">
        <v>579</v>
      </c>
      <c r="B554" s="48" t="s">
        <v>896</v>
      </c>
      <c r="C554" s="48">
        <v>193.25</v>
      </c>
      <c r="D554" s="48">
        <f>C554/1.15</f>
        <v>168.04347826086959</v>
      </c>
      <c r="E554" s="48"/>
      <c r="F554" s="48">
        <f t="shared" si="100"/>
        <v>142.83695652173915</v>
      </c>
      <c r="G554" s="48">
        <f t="shared" si="101"/>
        <v>1.0784712916655563</v>
      </c>
      <c r="H554" s="48">
        <f t="shared" si="102"/>
        <v>25.206521739130437</v>
      </c>
      <c r="I554" s="48">
        <f t="shared" si="103"/>
        <v>179.25207873670738</v>
      </c>
      <c r="J554" s="48"/>
      <c r="K554" s="48">
        <f>I554*1.15</f>
        <v>206.13989054721347</v>
      </c>
      <c r="L554" s="49">
        <f>K554-C554</f>
        <v>12.889890547213469</v>
      </c>
      <c r="M554" s="50">
        <f>L554/C554</f>
        <v>6.6700597915722998E-2</v>
      </c>
      <c r="Q554" s="54">
        <v>0</v>
      </c>
      <c r="R554" s="55">
        <v>17.294</v>
      </c>
      <c r="S554" s="55">
        <v>17.689900000000002</v>
      </c>
      <c r="T554" s="56">
        <f t="shared" si="104"/>
        <v>0</v>
      </c>
      <c r="U554" s="57">
        <v>0.75</v>
      </c>
      <c r="V554" s="58">
        <v>96.2</v>
      </c>
      <c r="W554" s="58">
        <v>103.5</v>
      </c>
      <c r="X554" s="59">
        <f t="shared" si="105"/>
        <v>0.80691268191268195</v>
      </c>
      <c r="Y554" s="60">
        <v>0.16</v>
      </c>
      <c r="Z554" s="61">
        <v>92</v>
      </c>
      <c r="AA554" s="61">
        <v>103.4</v>
      </c>
      <c r="AB554" s="62">
        <f t="shared" si="106"/>
        <v>0.17982608695652175</v>
      </c>
      <c r="AC554" s="63">
        <v>0.09</v>
      </c>
      <c r="AD554" s="64">
        <v>98.7</v>
      </c>
      <c r="AE554" s="65">
        <v>100.6</v>
      </c>
      <c r="AF554" s="66">
        <f t="shared" si="107"/>
        <v>9.1732522796352578E-2</v>
      </c>
      <c r="AG554" s="67">
        <v>0</v>
      </c>
      <c r="AH554" s="68">
        <v>90.4</v>
      </c>
      <c r="AI554" s="68">
        <v>104.3</v>
      </c>
      <c r="AJ554" s="69">
        <f t="shared" si="108"/>
        <v>0</v>
      </c>
      <c r="AK554" s="70">
        <v>0</v>
      </c>
      <c r="AL554" s="71">
        <v>158.5</v>
      </c>
      <c r="AM554" s="71">
        <v>181</v>
      </c>
      <c r="AN554" s="72">
        <f t="shared" si="109"/>
        <v>0</v>
      </c>
      <c r="AO554" s="73">
        <f t="shared" si="110"/>
        <v>1</v>
      </c>
    </row>
    <row r="555" spans="1:41" x14ac:dyDescent="0.35">
      <c r="A555" s="48" t="s">
        <v>580</v>
      </c>
      <c r="B555" s="48" t="s">
        <v>896</v>
      </c>
      <c r="C555" s="48">
        <v>193.25</v>
      </c>
      <c r="D555" s="48">
        <f>C555/1.15</f>
        <v>168.04347826086959</v>
      </c>
      <c r="E555" s="48"/>
      <c r="F555" s="48">
        <f t="shared" si="100"/>
        <v>142.83695652173915</v>
      </c>
      <c r="G555" s="48">
        <f t="shared" si="101"/>
        <v>1.0784712916655563</v>
      </c>
      <c r="H555" s="48">
        <f t="shared" si="102"/>
        <v>25.206521739130437</v>
      </c>
      <c r="I555" s="48">
        <f t="shared" si="103"/>
        <v>179.25207873670738</v>
      </c>
      <c r="J555" s="48"/>
      <c r="K555" s="48">
        <f>I555*1.15</f>
        <v>206.13989054721347</v>
      </c>
      <c r="L555" s="49">
        <f>K555-C555</f>
        <v>12.889890547213469</v>
      </c>
      <c r="M555" s="50">
        <f>L555/C555</f>
        <v>6.6700597915722998E-2</v>
      </c>
      <c r="Q555" s="54">
        <v>0</v>
      </c>
      <c r="R555" s="55">
        <v>17.294</v>
      </c>
      <c r="S555" s="55">
        <v>17.689900000000002</v>
      </c>
      <c r="T555" s="56">
        <f t="shared" si="104"/>
        <v>0</v>
      </c>
      <c r="U555" s="57">
        <v>0.75</v>
      </c>
      <c r="V555" s="58">
        <v>96.2</v>
      </c>
      <c r="W555" s="58">
        <v>103.5</v>
      </c>
      <c r="X555" s="59">
        <f t="shared" si="105"/>
        <v>0.80691268191268195</v>
      </c>
      <c r="Y555" s="60">
        <v>0.16</v>
      </c>
      <c r="Z555" s="61">
        <v>92</v>
      </c>
      <c r="AA555" s="61">
        <v>103.4</v>
      </c>
      <c r="AB555" s="62">
        <f t="shared" si="106"/>
        <v>0.17982608695652175</v>
      </c>
      <c r="AC555" s="63">
        <v>0.09</v>
      </c>
      <c r="AD555" s="64">
        <v>98.7</v>
      </c>
      <c r="AE555" s="65">
        <v>100.6</v>
      </c>
      <c r="AF555" s="66">
        <f t="shared" si="107"/>
        <v>9.1732522796352578E-2</v>
      </c>
      <c r="AG555" s="67">
        <v>0</v>
      </c>
      <c r="AH555" s="68">
        <v>90.4</v>
      </c>
      <c r="AI555" s="68">
        <v>104.3</v>
      </c>
      <c r="AJ555" s="69">
        <f t="shared" si="108"/>
        <v>0</v>
      </c>
      <c r="AK555" s="70">
        <v>0</v>
      </c>
      <c r="AL555" s="71">
        <v>158.5</v>
      </c>
      <c r="AM555" s="71">
        <v>181</v>
      </c>
      <c r="AN555" s="72">
        <f t="shared" si="109"/>
        <v>0</v>
      </c>
      <c r="AO555" s="73">
        <f t="shared" si="110"/>
        <v>1</v>
      </c>
    </row>
    <row r="556" spans="1:41" x14ac:dyDescent="0.35">
      <c r="A556" s="48" t="s">
        <v>581</v>
      </c>
      <c r="B556" s="48" t="s">
        <v>896</v>
      </c>
      <c r="C556" s="48">
        <v>193.25</v>
      </c>
      <c r="D556" s="48">
        <f>C556/1.15</f>
        <v>168.04347826086959</v>
      </c>
      <c r="E556" s="48"/>
      <c r="F556" s="48">
        <f t="shared" si="100"/>
        <v>142.83695652173915</v>
      </c>
      <c r="G556" s="48">
        <f t="shared" si="101"/>
        <v>1.0784712916655563</v>
      </c>
      <c r="H556" s="48">
        <f t="shared" si="102"/>
        <v>25.206521739130437</v>
      </c>
      <c r="I556" s="48">
        <f t="shared" si="103"/>
        <v>179.25207873670738</v>
      </c>
      <c r="J556" s="48"/>
      <c r="K556" s="48">
        <f>I556*1.15</f>
        <v>206.13989054721347</v>
      </c>
      <c r="L556" s="49">
        <f>K556-C556</f>
        <v>12.889890547213469</v>
      </c>
      <c r="M556" s="50">
        <f>L556/C556</f>
        <v>6.6700597915722998E-2</v>
      </c>
      <c r="Q556" s="54">
        <v>0</v>
      </c>
      <c r="R556" s="55">
        <v>17.294</v>
      </c>
      <c r="S556" s="55">
        <v>17.689900000000002</v>
      </c>
      <c r="T556" s="56">
        <f t="shared" si="104"/>
        <v>0</v>
      </c>
      <c r="U556" s="57">
        <v>0.75</v>
      </c>
      <c r="V556" s="58">
        <v>96.2</v>
      </c>
      <c r="W556" s="58">
        <v>103.5</v>
      </c>
      <c r="X556" s="59">
        <f t="shared" si="105"/>
        <v>0.80691268191268195</v>
      </c>
      <c r="Y556" s="60">
        <v>0.16</v>
      </c>
      <c r="Z556" s="61">
        <v>92</v>
      </c>
      <c r="AA556" s="61">
        <v>103.4</v>
      </c>
      <c r="AB556" s="62">
        <f t="shared" si="106"/>
        <v>0.17982608695652175</v>
      </c>
      <c r="AC556" s="63">
        <v>0.09</v>
      </c>
      <c r="AD556" s="64">
        <v>98.7</v>
      </c>
      <c r="AE556" s="65">
        <v>100.6</v>
      </c>
      <c r="AF556" s="66">
        <f t="shared" si="107"/>
        <v>9.1732522796352578E-2</v>
      </c>
      <c r="AG556" s="67">
        <v>0</v>
      </c>
      <c r="AH556" s="68">
        <v>90.4</v>
      </c>
      <c r="AI556" s="68">
        <v>104.3</v>
      </c>
      <c r="AJ556" s="69">
        <f t="shared" si="108"/>
        <v>0</v>
      </c>
      <c r="AK556" s="70">
        <v>0</v>
      </c>
      <c r="AL556" s="71">
        <v>158.5</v>
      </c>
      <c r="AM556" s="71">
        <v>181</v>
      </c>
      <c r="AN556" s="72">
        <f t="shared" si="109"/>
        <v>0</v>
      </c>
      <c r="AO556" s="73">
        <f t="shared" si="110"/>
        <v>1</v>
      </c>
    </row>
    <row r="557" spans="1:41" x14ac:dyDescent="0.35">
      <c r="A557" s="48" t="s">
        <v>582</v>
      </c>
      <c r="B557" s="48" t="s">
        <v>896</v>
      </c>
      <c r="C557" s="48">
        <v>193.25</v>
      </c>
      <c r="D557" s="48">
        <f>C557/1.15</f>
        <v>168.04347826086959</v>
      </c>
      <c r="E557" s="48"/>
      <c r="F557" s="48">
        <f t="shared" si="100"/>
        <v>142.83695652173915</v>
      </c>
      <c r="G557" s="48">
        <f t="shared" si="101"/>
        <v>1.0784712916655563</v>
      </c>
      <c r="H557" s="48">
        <f t="shared" si="102"/>
        <v>25.206521739130437</v>
      </c>
      <c r="I557" s="48">
        <f t="shared" si="103"/>
        <v>179.25207873670738</v>
      </c>
      <c r="J557" s="48"/>
      <c r="K557" s="48">
        <f>I557*1.15</f>
        <v>206.13989054721347</v>
      </c>
      <c r="L557" s="49">
        <f>K557-C557</f>
        <v>12.889890547213469</v>
      </c>
      <c r="M557" s="50">
        <f>L557/C557</f>
        <v>6.6700597915722998E-2</v>
      </c>
      <c r="Q557" s="54">
        <v>0</v>
      </c>
      <c r="R557" s="55">
        <v>17.294</v>
      </c>
      <c r="S557" s="55">
        <v>17.689900000000002</v>
      </c>
      <c r="T557" s="56">
        <f t="shared" si="104"/>
        <v>0</v>
      </c>
      <c r="U557" s="57">
        <v>0.75</v>
      </c>
      <c r="V557" s="58">
        <v>96.2</v>
      </c>
      <c r="W557" s="58">
        <v>103.5</v>
      </c>
      <c r="X557" s="59">
        <f t="shared" si="105"/>
        <v>0.80691268191268195</v>
      </c>
      <c r="Y557" s="60">
        <v>0.16</v>
      </c>
      <c r="Z557" s="61">
        <v>92</v>
      </c>
      <c r="AA557" s="61">
        <v>103.4</v>
      </c>
      <c r="AB557" s="62">
        <f t="shared" si="106"/>
        <v>0.17982608695652175</v>
      </c>
      <c r="AC557" s="63">
        <v>0.09</v>
      </c>
      <c r="AD557" s="64">
        <v>98.7</v>
      </c>
      <c r="AE557" s="65">
        <v>100.6</v>
      </c>
      <c r="AF557" s="66">
        <f t="shared" si="107"/>
        <v>9.1732522796352578E-2</v>
      </c>
      <c r="AG557" s="67">
        <v>0</v>
      </c>
      <c r="AH557" s="68">
        <v>90.4</v>
      </c>
      <c r="AI557" s="68">
        <v>104.3</v>
      </c>
      <c r="AJ557" s="69">
        <f t="shared" si="108"/>
        <v>0</v>
      </c>
      <c r="AK557" s="70">
        <v>0</v>
      </c>
      <c r="AL557" s="71">
        <v>158.5</v>
      </c>
      <c r="AM557" s="71">
        <v>181</v>
      </c>
      <c r="AN557" s="72">
        <f t="shared" si="109"/>
        <v>0</v>
      </c>
      <c r="AO557" s="73">
        <f t="shared" si="110"/>
        <v>1</v>
      </c>
    </row>
    <row r="558" spans="1:41" x14ac:dyDescent="0.35">
      <c r="A558" s="48" t="s">
        <v>583</v>
      </c>
      <c r="B558" s="48" t="s">
        <v>896</v>
      </c>
      <c r="C558" s="48">
        <v>193.25</v>
      </c>
      <c r="D558" s="48">
        <f>C558/1.15</f>
        <v>168.04347826086959</v>
      </c>
      <c r="E558" s="48"/>
      <c r="F558" s="48">
        <f t="shared" si="100"/>
        <v>142.83695652173915</v>
      </c>
      <c r="G558" s="48">
        <f t="shared" si="101"/>
        <v>1.0784712916655563</v>
      </c>
      <c r="H558" s="48">
        <f t="shared" si="102"/>
        <v>25.206521739130437</v>
      </c>
      <c r="I558" s="48">
        <f t="shared" si="103"/>
        <v>179.25207873670738</v>
      </c>
      <c r="J558" s="48"/>
      <c r="K558" s="48">
        <f>I558*1.15</f>
        <v>206.13989054721347</v>
      </c>
      <c r="L558" s="49">
        <f>K558-C558</f>
        <v>12.889890547213469</v>
      </c>
      <c r="M558" s="50">
        <f>L558/C558</f>
        <v>6.6700597915722998E-2</v>
      </c>
      <c r="Q558" s="54">
        <v>0</v>
      </c>
      <c r="R558" s="55">
        <v>17.294</v>
      </c>
      <c r="S558" s="55">
        <v>17.689900000000002</v>
      </c>
      <c r="T558" s="56">
        <f t="shared" si="104"/>
        <v>0</v>
      </c>
      <c r="U558" s="57">
        <v>0.75</v>
      </c>
      <c r="V558" s="58">
        <v>96.2</v>
      </c>
      <c r="W558" s="58">
        <v>103.5</v>
      </c>
      <c r="X558" s="59">
        <f t="shared" si="105"/>
        <v>0.80691268191268195</v>
      </c>
      <c r="Y558" s="60">
        <v>0.16</v>
      </c>
      <c r="Z558" s="61">
        <v>92</v>
      </c>
      <c r="AA558" s="61">
        <v>103.4</v>
      </c>
      <c r="AB558" s="62">
        <f t="shared" si="106"/>
        <v>0.17982608695652175</v>
      </c>
      <c r="AC558" s="63">
        <v>0.09</v>
      </c>
      <c r="AD558" s="64">
        <v>98.7</v>
      </c>
      <c r="AE558" s="65">
        <v>100.6</v>
      </c>
      <c r="AF558" s="66">
        <f t="shared" si="107"/>
        <v>9.1732522796352578E-2</v>
      </c>
      <c r="AG558" s="67">
        <v>0</v>
      </c>
      <c r="AH558" s="68">
        <v>90.4</v>
      </c>
      <c r="AI558" s="68">
        <v>104.3</v>
      </c>
      <c r="AJ558" s="69">
        <f t="shared" si="108"/>
        <v>0</v>
      </c>
      <c r="AK558" s="70">
        <v>0</v>
      </c>
      <c r="AL558" s="71">
        <v>158.5</v>
      </c>
      <c r="AM558" s="71">
        <v>181</v>
      </c>
      <c r="AN558" s="72">
        <f t="shared" si="109"/>
        <v>0</v>
      </c>
      <c r="AO558" s="73">
        <f t="shared" si="110"/>
        <v>1</v>
      </c>
    </row>
    <row r="559" spans="1:41" x14ac:dyDescent="0.35">
      <c r="A559" s="48" t="s">
        <v>584</v>
      </c>
      <c r="B559" s="48" t="s">
        <v>896</v>
      </c>
      <c r="C559" s="48">
        <v>193.25</v>
      </c>
      <c r="D559" s="48">
        <f>C559/1.15</f>
        <v>168.04347826086959</v>
      </c>
      <c r="E559" s="48"/>
      <c r="F559" s="48">
        <f t="shared" si="100"/>
        <v>142.83695652173915</v>
      </c>
      <c r="G559" s="48">
        <f t="shared" si="101"/>
        <v>1.0784712916655563</v>
      </c>
      <c r="H559" s="48">
        <f t="shared" si="102"/>
        <v>25.206521739130437</v>
      </c>
      <c r="I559" s="48">
        <f t="shared" si="103"/>
        <v>179.25207873670738</v>
      </c>
      <c r="J559" s="48"/>
      <c r="K559" s="48">
        <f>I559*1.15</f>
        <v>206.13989054721347</v>
      </c>
      <c r="L559" s="49">
        <f>K559-C559</f>
        <v>12.889890547213469</v>
      </c>
      <c r="M559" s="50">
        <f>L559/C559</f>
        <v>6.6700597915722998E-2</v>
      </c>
      <c r="Q559" s="54">
        <v>0</v>
      </c>
      <c r="R559" s="55">
        <v>17.294</v>
      </c>
      <c r="S559" s="55">
        <v>17.689900000000002</v>
      </c>
      <c r="T559" s="56">
        <f t="shared" si="104"/>
        <v>0</v>
      </c>
      <c r="U559" s="57">
        <v>0.75</v>
      </c>
      <c r="V559" s="58">
        <v>96.2</v>
      </c>
      <c r="W559" s="58">
        <v>103.5</v>
      </c>
      <c r="X559" s="59">
        <f t="shared" si="105"/>
        <v>0.80691268191268195</v>
      </c>
      <c r="Y559" s="60">
        <v>0.16</v>
      </c>
      <c r="Z559" s="61">
        <v>92</v>
      </c>
      <c r="AA559" s="61">
        <v>103.4</v>
      </c>
      <c r="AB559" s="62">
        <f t="shared" si="106"/>
        <v>0.17982608695652175</v>
      </c>
      <c r="AC559" s="63">
        <v>0.09</v>
      </c>
      <c r="AD559" s="64">
        <v>98.7</v>
      </c>
      <c r="AE559" s="65">
        <v>100.6</v>
      </c>
      <c r="AF559" s="66">
        <f t="shared" si="107"/>
        <v>9.1732522796352578E-2</v>
      </c>
      <c r="AG559" s="67">
        <v>0</v>
      </c>
      <c r="AH559" s="68">
        <v>90.4</v>
      </c>
      <c r="AI559" s="68">
        <v>104.3</v>
      </c>
      <c r="AJ559" s="69">
        <f t="shared" si="108"/>
        <v>0</v>
      </c>
      <c r="AK559" s="70">
        <v>0</v>
      </c>
      <c r="AL559" s="71">
        <v>158.5</v>
      </c>
      <c r="AM559" s="71">
        <v>181</v>
      </c>
      <c r="AN559" s="72">
        <f t="shared" si="109"/>
        <v>0</v>
      </c>
      <c r="AO559" s="73">
        <f t="shared" si="110"/>
        <v>1</v>
      </c>
    </row>
    <row r="560" spans="1:41" x14ac:dyDescent="0.35">
      <c r="A560" s="48" t="s">
        <v>585</v>
      </c>
      <c r="B560" s="48" t="s">
        <v>896</v>
      </c>
      <c r="C560" s="48">
        <v>193.25</v>
      </c>
      <c r="D560" s="48">
        <f>C560/1.15</f>
        <v>168.04347826086959</v>
      </c>
      <c r="E560" s="48"/>
      <c r="F560" s="48">
        <f t="shared" si="100"/>
        <v>142.83695652173915</v>
      </c>
      <c r="G560" s="48">
        <f t="shared" si="101"/>
        <v>1.0784712916655563</v>
      </c>
      <c r="H560" s="48">
        <f t="shared" si="102"/>
        <v>25.206521739130437</v>
      </c>
      <c r="I560" s="48">
        <f t="shared" si="103"/>
        <v>179.25207873670738</v>
      </c>
      <c r="J560" s="48"/>
      <c r="K560" s="48">
        <f>I560*1.15</f>
        <v>206.13989054721347</v>
      </c>
      <c r="L560" s="49">
        <f>K560-C560</f>
        <v>12.889890547213469</v>
      </c>
      <c r="M560" s="50">
        <f>L560/C560</f>
        <v>6.6700597915722998E-2</v>
      </c>
      <c r="Q560" s="54">
        <v>0</v>
      </c>
      <c r="R560" s="55">
        <v>17.294</v>
      </c>
      <c r="S560" s="55">
        <v>17.689900000000002</v>
      </c>
      <c r="T560" s="56">
        <f t="shared" si="104"/>
        <v>0</v>
      </c>
      <c r="U560" s="57">
        <v>0.75</v>
      </c>
      <c r="V560" s="58">
        <v>96.2</v>
      </c>
      <c r="W560" s="58">
        <v>103.5</v>
      </c>
      <c r="X560" s="59">
        <f t="shared" si="105"/>
        <v>0.80691268191268195</v>
      </c>
      <c r="Y560" s="60">
        <v>0.16</v>
      </c>
      <c r="Z560" s="61">
        <v>92</v>
      </c>
      <c r="AA560" s="61">
        <v>103.4</v>
      </c>
      <c r="AB560" s="62">
        <f t="shared" si="106"/>
        <v>0.17982608695652175</v>
      </c>
      <c r="AC560" s="63">
        <v>0.09</v>
      </c>
      <c r="AD560" s="64">
        <v>98.7</v>
      </c>
      <c r="AE560" s="65">
        <v>100.6</v>
      </c>
      <c r="AF560" s="66">
        <f t="shared" si="107"/>
        <v>9.1732522796352578E-2</v>
      </c>
      <c r="AG560" s="67">
        <v>0</v>
      </c>
      <c r="AH560" s="68">
        <v>90.4</v>
      </c>
      <c r="AI560" s="68">
        <v>104.3</v>
      </c>
      <c r="AJ560" s="69">
        <f t="shared" si="108"/>
        <v>0</v>
      </c>
      <c r="AK560" s="70">
        <v>0</v>
      </c>
      <c r="AL560" s="71">
        <v>158.5</v>
      </c>
      <c r="AM560" s="71">
        <v>181</v>
      </c>
      <c r="AN560" s="72">
        <f t="shared" si="109"/>
        <v>0</v>
      </c>
      <c r="AO560" s="73">
        <f t="shared" si="110"/>
        <v>1</v>
      </c>
    </row>
    <row r="561" spans="1:41" x14ac:dyDescent="0.35">
      <c r="A561" s="48" t="s">
        <v>586</v>
      </c>
      <c r="B561" s="48" t="s">
        <v>896</v>
      </c>
      <c r="C561" s="48">
        <v>193.25</v>
      </c>
      <c r="D561" s="48">
        <f>C561/1.15</f>
        <v>168.04347826086959</v>
      </c>
      <c r="E561" s="48"/>
      <c r="F561" s="48">
        <f t="shared" si="100"/>
        <v>142.83695652173915</v>
      </c>
      <c r="G561" s="48">
        <f t="shared" si="101"/>
        <v>1.0784712916655563</v>
      </c>
      <c r="H561" s="48">
        <f t="shared" si="102"/>
        <v>25.206521739130437</v>
      </c>
      <c r="I561" s="48">
        <f t="shared" si="103"/>
        <v>179.25207873670738</v>
      </c>
      <c r="J561" s="48"/>
      <c r="K561" s="48">
        <f>I561*1.15</f>
        <v>206.13989054721347</v>
      </c>
      <c r="L561" s="49">
        <f>K561-C561</f>
        <v>12.889890547213469</v>
      </c>
      <c r="M561" s="50">
        <f>L561/C561</f>
        <v>6.6700597915722998E-2</v>
      </c>
      <c r="Q561" s="54">
        <v>0</v>
      </c>
      <c r="R561" s="55">
        <v>17.294</v>
      </c>
      <c r="S561" s="55">
        <v>17.689900000000002</v>
      </c>
      <c r="T561" s="56">
        <f t="shared" si="104"/>
        <v>0</v>
      </c>
      <c r="U561" s="57">
        <v>0.75</v>
      </c>
      <c r="V561" s="58">
        <v>96.2</v>
      </c>
      <c r="W561" s="58">
        <v>103.5</v>
      </c>
      <c r="X561" s="59">
        <f t="shared" si="105"/>
        <v>0.80691268191268195</v>
      </c>
      <c r="Y561" s="60">
        <v>0.16</v>
      </c>
      <c r="Z561" s="61">
        <v>92</v>
      </c>
      <c r="AA561" s="61">
        <v>103.4</v>
      </c>
      <c r="AB561" s="62">
        <f t="shared" si="106"/>
        <v>0.17982608695652175</v>
      </c>
      <c r="AC561" s="63">
        <v>0.09</v>
      </c>
      <c r="AD561" s="64">
        <v>98.7</v>
      </c>
      <c r="AE561" s="65">
        <v>100.6</v>
      </c>
      <c r="AF561" s="66">
        <f t="shared" si="107"/>
        <v>9.1732522796352578E-2</v>
      </c>
      <c r="AG561" s="67">
        <v>0</v>
      </c>
      <c r="AH561" s="68">
        <v>90.4</v>
      </c>
      <c r="AI561" s="68">
        <v>104.3</v>
      </c>
      <c r="AJ561" s="69">
        <f t="shared" si="108"/>
        <v>0</v>
      </c>
      <c r="AK561" s="70">
        <v>0</v>
      </c>
      <c r="AL561" s="71">
        <v>158.5</v>
      </c>
      <c r="AM561" s="71">
        <v>181</v>
      </c>
      <c r="AN561" s="72">
        <f t="shared" si="109"/>
        <v>0</v>
      </c>
      <c r="AO561" s="73">
        <f t="shared" si="110"/>
        <v>1</v>
      </c>
    </row>
    <row r="562" spans="1:41" x14ac:dyDescent="0.35">
      <c r="A562" s="48" t="s">
        <v>587</v>
      </c>
      <c r="B562" s="48" t="s">
        <v>896</v>
      </c>
      <c r="C562" s="48">
        <v>193.25</v>
      </c>
      <c r="D562" s="48">
        <f>C562/1.15</f>
        <v>168.04347826086959</v>
      </c>
      <c r="E562" s="48"/>
      <c r="F562" s="48">
        <f t="shared" si="100"/>
        <v>142.83695652173915</v>
      </c>
      <c r="G562" s="48">
        <f t="shared" si="101"/>
        <v>1.0784712916655563</v>
      </c>
      <c r="H562" s="48">
        <f t="shared" si="102"/>
        <v>25.206521739130437</v>
      </c>
      <c r="I562" s="48">
        <f t="shared" si="103"/>
        <v>179.25207873670738</v>
      </c>
      <c r="J562" s="48"/>
      <c r="K562" s="48">
        <f>I562*1.15</f>
        <v>206.13989054721347</v>
      </c>
      <c r="L562" s="49">
        <f>K562-C562</f>
        <v>12.889890547213469</v>
      </c>
      <c r="M562" s="50">
        <f>L562/C562</f>
        <v>6.6700597915722998E-2</v>
      </c>
      <c r="Q562" s="54">
        <v>0</v>
      </c>
      <c r="R562" s="55">
        <v>17.294</v>
      </c>
      <c r="S562" s="55">
        <v>17.689900000000002</v>
      </c>
      <c r="T562" s="56">
        <f t="shared" si="104"/>
        <v>0</v>
      </c>
      <c r="U562" s="57">
        <v>0.75</v>
      </c>
      <c r="V562" s="58">
        <v>96.2</v>
      </c>
      <c r="W562" s="58">
        <v>103.5</v>
      </c>
      <c r="X562" s="59">
        <f t="shared" si="105"/>
        <v>0.80691268191268195</v>
      </c>
      <c r="Y562" s="60">
        <v>0.16</v>
      </c>
      <c r="Z562" s="61">
        <v>92</v>
      </c>
      <c r="AA562" s="61">
        <v>103.4</v>
      </c>
      <c r="AB562" s="62">
        <f t="shared" si="106"/>
        <v>0.17982608695652175</v>
      </c>
      <c r="AC562" s="63">
        <v>0.09</v>
      </c>
      <c r="AD562" s="64">
        <v>98.7</v>
      </c>
      <c r="AE562" s="65">
        <v>100.6</v>
      </c>
      <c r="AF562" s="66">
        <f t="shared" si="107"/>
        <v>9.1732522796352578E-2</v>
      </c>
      <c r="AG562" s="67">
        <v>0</v>
      </c>
      <c r="AH562" s="68">
        <v>90.4</v>
      </c>
      <c r="AI562" s="68">
        <v>104.3</v>
      </c>
      <c r="AJ562" s="69">
        <f t="shared" si="108"/>
        <v>0</v>
      </c>
      <c r="AK562" s="70">
        <v>0</v>
      </c>
      <c r="AL562" s="71">
        <v>158.5</v>
      </c>
      <c r="AM562" s="71">
        <v>181</v>
      </c>
      <c r="AN562" s="72">
        <f t="shared" si="109"/>
        <v>0</v>
      </c>
      <c r="AO562" s="73">
        <f t="shared" si="110"/>
        <v>1</v>
      </c>
    </row>
    <row r="563" spans="1:41" x14ac:dyDescent="0.35">
      <c r="A563" s="48" t="s">
        <v>588</v>
      </c>
      <c r="B563" s="48" t="s">
        <v>896</v>
      </c>
      <c r="C563" s="48">
        <v>193.25</v>
      </c>
      <c r="D563" s="48">
        <f>C563/1.15</f>
        <v>168.04347826086959</v>
      </c>
      <c r="E563" s="48"/>
      <c r="F563" s="48">
        <f t="shared" si="100"/>
        <v>142.83695652173915</v>
      </c>
      <c r="G563" s="48">
        <f t="shared" si="101"/>
        <v>1.0784712916655563</v>
      </c>
      <c r="H563" s="48">
        <f t="shared" si="102"/>
        <v>25.206521739130437</v>
      </c>
      <c r="I563" s="48">
        <f t="shared" si="103"/>
        <v>179.25207873670738</v>
      </c>
      <c r="J563" s="48"/>
      <c r="K563" s="48">
        <f>I563*1.15</f>
        <v>206.13989054721347</v>
      </c>
      <c r="L563" s="49">
        <f>K563-C563</f>
        <v>12.889890547213469</v>
      </c>
      <c r="M563" s="50">
        <f>L563/C563</f>
        <v>6.6700597915722998E-2</v>
      </c>
      <c r="Q563" s="54">
        <v>0</v>
      </c>
      <c r="R563" s="55">
        <v>17.294</v>
      </c>
      <c r="S563" s="55">
        <v>17.689900000000002</v>
      </c>
      <c r="T563" s="56">
        <f t="shared" si="104"/>
        <v>0</v>
      </c>
      <c r="U563" s="57">
        <v>0.75</v>
      </c>
      <c r="V563" s="58">
        <v>96.2</v>
      </c>
      <c r="W563" s="58">
        <v>103.5</v>
      </c>
      <c r="X563" s="59">
        <f t="shared" si="105"/>
        <v>0.80691268191268195</v>
      </c>
      <c r="Y563" s="60">
        <v>0.16</v>
      </c>
      <c r="Z563" s="61">
        <v>92</v>
      </c>
      <c r="AA563" s="61">
        <v>103.4</v>
      </c>
      <c r="AB563" s="62">
        <f t="shared" si="106"/>
        <v>0.17982608695652175</v>
      </c>
      <c r="AC563" s="63">
        <v>0.09</v>
      </c>
      <c r="AD563" s="64">
        <v>98.7</v>
      </c>
      <c r="AE563" s="65">
        <v>100.6</v>
      </c>
      <c r="AF563" s="66">
        <f t="shared" si="107"/>
        <v>9.1732522796352578E-2</v>
      </c>
      <c r="AG563" s="67">
        <v>0</v>
      </c>
      <c r="AH563" s="68">
        <v>90.4</v>
      </c>
      <c r="AI563" s="68">
        <v>104.3</v>
      </c>
      <c r="AJ563" s="69">
        <f t="shared" si="108"/>
        <v>0</v>
      </c>
      <c r="AK563" s="70">
        <v>0</v>
      </c>
      <c r="AL563" s="71">
        <v>158.5</v>
      </c>
      <c r="AM563" s="71">
        <v>181</v>
      </c>
      <c r="AN563" s="72">
        <f t="shared" si="109"/>
        <v>0</v>
      </c>
      <c r="AO563" s="73">
        <f t="shared" si="110"/>
        <v>1</v>
      </c>
    </row>
    <row r="564" spans="1:41" x14ac:dyDescent="0.35">
      <c r="A564" s="48" t="s">
        <v>589</v>
      </c>
      <c r="B564" s="48" t="s">
        <v>896</v>
      </c>
      <c r="C564" s="48">
        <v>193.25</v>
      </c>
      <c r="D564" s="48">
        <f>C564/1.15</f>
        <v>168.04347826086959</v>
      </c>
      <c r="E564" s="48"/>
      <c r="F564" s="48">
        <f t="shared" si="100"/>
        <v>142.83695652173915</v>
      </c>
      <c r="G564" s="48">
        <f t="shared" si="101"/>
        <v>1.0784712916655563</v>
      </c>
      <c r="H564" s="48">
        <f t="shared" si="102"/>
        <v>25.206521739130437</v>
      </c>
      <c r="I564" s="48">
        <f t="shared" si="103"/>
        <v>179.25207873670738</v>
      </c>
      <c r="J564" s="48"/>
      <c r="K564" s="48">
        <f>I564*1.15</f>
        <v>206.13989054721347</v>
      </c>
      <c r="L564" s="49">
        <f>K564-C564</f>
        <v>12.889890547213469</v>
      </c>
      <c r="M564" s="50">
        <f>L564/C564</f>
        <v>6.6700597915722998E-2</v>
      </c>
      <c r="Q564" s="54">
        <v>0</v>
      </c>
      <c r="R564" s="55">
        <v>17.294</v>
      </c>
      <c r="S564" s="55">
        <v>17.689900000000002</v>
      </c>
      <c r="T564" s="56">
        <f t="shared" si="104"/>
        <v>0</v>
      </c>
      <c r="U564" s="57">
        <v>0.75</v>
      </c>
      <c r="V564" s="58">
        <v>96.2</v>
      </c>
      <c r="W564" s="58">
        <v>103.5</v>
      </c>
      <c r="X564" s="59">
        <f t="shared" si="105"/>
        <v>0.80691268191268195</v>
      </c>
      <c r="Y564" s="60">
        <v>0.16</v>
      </c>
      <c r="Z564" s="61">
        <v>92</v>
      </c>
      <c r="AA564" s="61">
        <v>103.4</v>
      </c>
      <c r="AB564" s="62">
        <f t="shared" si="106"/>
        <v>0.17982608695652175</v>
      </c>
      <c r="AC564" s="63">
        <v>0.09</v>
      </c>
      <c r="AD564" s="64">
        <v>98.7</v>
      </c>
      <c r="AE564" s="65">
        <v>100.6</v>
      </c>
      <c r="AF564" s="66">
        <f t="shared" si="107"/>
        <v>9.1732522796352578E-2</v>
      </c>
      <c r="AG564" s="67">
        <v>0</v>
      </c>
      <c r="AH564" s="68">
        <v>90.4</v>
      </c>
      <c r="AI564" s="68">
        <v>104.3</v>
      </c>
      <c r="AJ564" s="69">
        <f t="shared" si="108"/>
        <v>0</v>
      </c>
      <c r="AK564" s="70">
        <v>0</v>
      </c>
      <c r="AL564" s="71">
        <v>158.5</v>
      </c>
      <c r="AM564" s="71">
        <v>181</v>
      </c>
      <c r="AN564" s="72">
        <f t="shared" si="109"/>
        <v>0</v>
      </c>
      <c r="AO564" s="73">
        <f t="shared" si="110"/>
        <v>1</v>
      </c>
    </row>
    <row r="565" spans="1:41" x14ac:dyDescent="0.35">
      <c r="A565" s="48" t="s">
        <v>590</v>
      </c>
      <c r="B565" s="48" t="s">
        <v>896</v>
      </c>
      <c r="C565" s="48">
        <v>193.25</v>
      </c>
      <c r="D565" s="48">
        <f>C565/1.15</f>
        <v>168.04347826086959</v>
      </c>
      <c r="E565" s="48"/>
      <c r="F565" s="48">
        <f t="shared" si="100"/>
        <v>142.83695652173915</v>
      </c>
      <c r="G565" s="48">
        <f t="shared" si="101"/>
        <v>1.0784712916655563</v>
      </c>
      <c r="H565" s="48">
        <f t="shared" si="102"/>
        <v>25.206521739130437</v>
      </c>
      <c r="I565" s="48">
        <f t="shared" si="103"/>
        <v>179.25207873670738</v>
      </c>
      <c r="J565" s="48"/>
      <c r="K565" s="48">
        <f>I565*1.15</f>
        <v>206.13989054721347</v>
      </c>
      <c r="L565" s="49">
        <f>K565-C565</f>
        <v>12.889890547213469</v>
      </c>
      <c r="M565" s="50">
        <f>L565/C565</f>
        <v>6.6700597915722998E-2</v>
      </c>
      <c r="Q565" s="54">
        <v>0</v>
      </c>
      <c r="R565" s="55">
        <v>17.294</v>
      </c>
      <c r="S565" s="55">
        <v>17.689900000000002</v>
      </c>
      <c r="T565" s="56">
        <f t="shared" si="104"/>
        <v>0</v>
      </c>
      <c r="U565" s="57">
        <v>0.75</v>
      </c>
      <c r="V565" s="58">
        <v>96.2</v>
      </c>
      <c r="W565" s="58">
        <v>103.5</v>
      </c>
      <c r="X565" s="59">
        <f t="shared" si="105"/>
        <v>0.80691268191268195</v>
      </c>
      <c r="Y565" s="60">
        <v>0.16</v>
      </c>
      <c r="Z565" s="61">
        <v>92</v>
      </c>
      <c r="AA565" s="61">
        <v>103.4</v>
      </c>
      <c r="AB565" s="62">
        <f t="shared" si="106"/>
        <v>0.17982608695652175</v>
      </c>
      <c r="AC565" s="63">
        <v>0.09</v>
      </c>
      <c r="AD565" s="64">
        <v>98.7</v>
      </c>
      <c r="AE565" s="65">
        <v>100.6</v>
      </c>
      <c r="AF565" s="66">
        <f t="shared" si="107"/>
        <v>9.1732522796352578E-2</v>
      </c>
      <c r="AG565" s="67">
        <v>0</v>
      </c>
      <c r="AH565" s="68">
        <v>90.4</v>
      </c>
      <c r="AI565" s="68">
        <v>104.3</v>
      </c>
      <c r="AJ565" s="69">
        <f t="shared" si="108"/>
        <v>0</v>
      </c>
      <c r="AK565" s="70">
        <v>0</v>
      </c>
      <c r="AL565" s="71">
        <v>158.5</v>
      </c>
      <c r="AM565" s="71">
        <v>181</v>
      </c>
      <c r="AN565" s="72">
        <f t="shared" si="109"/>
        <v>0</v>
      </c>
      <c r="AO565" s="73">
        <f t="shared" si="110"/>
        <v>1</v>
      </c>
    </row>
    <row r="566" spans="1:41" x14ac:dyDescent="0.35">
      <c r="A566" s="48" t="s">
        <v>591</v>
      </c>
      <c r="B566" s="48" t="s">
        <v>896</v>
      </c>
      <c r="C566" s="48">
        <v>193.25</v>
      </c>
      <c r="D566" s="48">
        <f>C566/1.15</f>
        <v>168.04347826086959</v>
      </c>
      <c r="E566" s="48"/>
      <c r="F566" s="48">
        <f t="shared" si="100"/>
        <v>142.83695652173915</v>
      </c>
      <c r="G566" s="48">
        <f t="shared" si="101"/>
        <v>1.0784712916655563</v>
      </c>
      <c r="H566" s="48">
        <f t="shared" si="102"/>
        <v>25.206521739130437</v>
      </c>
      <c r="I566" s="48">
        <f t="shared" si="103"/>
        <v>179.25207873670738</v>
      </c>
      <c r="J566" s="48"/>
      <c r="K566" s="48">
        <f>I566*1.15</f>
        <v>206.13989054721347</v>
      </c>
      <c r="L566" s="49">
        <f>K566-C566</f>
        <v>12.889890547213469</v>
      </c>
      <c r="M566" s="50">
        <f>L566/C566</f>
        <v>6.6700597915722998E-2</v>
      </c>
      <c r="Q566" s="54">
        <v>0</v>
      </c>
      <c r="R566" s="55">
        <v>17.294</v>
      </c>
      <c r="S566" s="55">
        <v>17.689900000000002</v>
      </c>
      <c r="T566" s="56">
        <f t="shared" si="104"/>
        <v>0</v>
      </c>
      <c r="U566" s="57">
        <v>0.75</v>
      </c>
      <c r="V566" s="58">
        <v>96.2</v>
      </c>
      <c r="W566" s="58">
        <v>103.5</v>
      </c>
      <c r="X566" s="59">
        <f t="shared" si="105"/>
        <v>0.80691268191268195</v>
      </c>
      <c r="Y566" s="60">
        <v>0.16</v>
      </c>
      <c r="Z566" s="61">
        <v>92</v>
      </c>
      <c r="AA566" s="61">
        <v>103.4</v>
      </c>
      <c r="AB566" s="62">
        <f t="shared" si="106"/>
        <v>0.17982608695652175</v>
      </c>
      <c r="AC566" s="63">
        <v>0.09</v>
      </c>
      <c r="AD566" s="64">
        <v>98.7</v>
      </c>
      <c r="AE566" s="65">
        <v>100.6</v>
      </c>
      <c r="AF566" s="66">
        <f t="shared" si="107"/>
        <v>9.1732522796352578E-2</v>
      </c>
      <c r="AG566" s="67">
        <v>0</v>
      </c>
      <c r="AH566" s="68">
        <v>90.4</v>
      </c>
      <c r="AI566" s="68">
        <v>104.3</v>
      </c>
      <c r="AJ566" s="69">
        <f t="shared" si="108"/>
        <v>0</v>
      </c>
      <c r="AK566" s="70">
        <v>0</v>
      </c>
      <c r="AL566" s="71">
        <v>158.5</v>
      </c>
      <c r="AM566" s="71">
        <v>181</v>
      </c>
      <c r="AN566" s="72">
        <f t="shared" si="109"/>
        <v>0</v>
      </c>
      <c r="AO566" s="73">
        <f t="shared" si="110"/>
        <v>1</v>
      </c>
    </row>
    <row r="567" spans="1:41" x14ac:dyDescent="0.35">
      <c r="A567" s="48" t="s">
        <v>592</v>
      </c>
      <c r="B567" s="48" t="s">
        <v>896</v>
      </c>
      <c r="C567" s="48">
        <v>193.25</v>
      </c>
      <c r="D567" s="48">
        <f>C567/1.15</f>
        <v>168.04347826086959</v>
      </c>
      <c r="E567" s="48"/>
      <c r="F567" s="48">
        <f t="shared" si="100"/>
        <v>142.83695652173915</v>
      </c>
      <c r="G567" s="48">
        <f t="shared" si="101"/>
        <v>1.0784712916655563</v>
      </c>
      <c r="H567" s="48">
        <f t="shared" si="102"/>
        <v>25.206521739130437</v>
      </c>
      <c r="I567" s="48">
        <f t="shared" si="103"/>
        <v>179.25207873670738</v>
      </c>
      <c r="J567" s="48"/>
      <c r="K567" s="48">
        <f>I567*1.15</f>
        <v>206.13989054721347</v>
      </c>
      <c r="L567" s="49">
        <f>K567-C567</f>
        <v>12.889890547213469</v>
      </c>
      <c r="M567" s="50">
        <f>L567/C567</f>
        <v>6.6700597915722998E-2</v>
      </c>
      <c r="Q567" s="54">
        <v>0</v>
      </c>
      <c r="R567" s="55">
        <v>17.294</v>
      </c>
      <c r="S567" s="55">
        <v>17.689900000000002</v>
      </c>
      <c r="T567" s="56">
        <f t="shared" si="104"/>
        <v>0</v>
      </c>
      <c r="U567" s="57">
        <v>0.75</v>
      </c>
      <c r="V567" s="58">
        <v>96.2</v>
      </c>
      <c r="W567" s="58">
        <v>103.5</v>
      </c>
      <c r="X567" s="59">
        <f t="shared" si="105"/>
        <v>0.80691268191268195</v>
      </c>
      <c r="Y567" s="60">
        <v>0.16</v>
      </c>
      <c r="Z567" s="61">
        <v>92</v>
      </c>
      <c r="AA567" s="61">
        <v>103.4</v>
      </c>
      <c r="AB567" s="62">
        <f t="shared" si="106"/>
        <v>0.17982608695652175</v>
      </c>
      <c r="AC567" s="63">
        <v>0.09</v>
      </c>
      <c r="AD567" s="64">
        <v>98.7</v>
      </c>
      <c r="AE567" s="65">
        <v>100.6</v>
      </c>
      <c r="AF567" s="66">
        <f t="shared" si="107"/>
        <v>9.1732522796352578E-2</v>
      </c>
      <c r="AG567" s="67">
        <v>0</v>
      </c>
      <c r="AH567" s="68">
        <v>90.4</v>
      </c>
      <c r="AI567" s="68">
        <v>104.3</v>
      </c>
      <c r="AJ567" s="69">
        <f t="shared" si="108"/>
        <v>0</v>
      </c>
      <c r="AK567" s="70">
        <v>0</v>
      </c>
      <c r="AL567" s="71">
        <v>158.5</v>
      </c>
      <c r="AM567" s="71">
        <v>181</v>
      </c>
      <c r="AN567" s="72">
        <f t="shared" si="109"/>
        <v>0</v>
      </c>
      <c r="AO567" s="73">
        <f t="shared" si="110"/>
        <v>1</v>
      </c>
    </row>
    <row r="568" spans="1:41" x14ac:dyDescent="0.35">
      <c r="A568" s="48" t="s">
        <v>593</v>
      </c>
      <c r="B568" s="48" t="s">
        <v>896</v>
      </c>
      <c r="C568" s="48">
        <v>193.25</v>
      </c>
      <c r="D568" s="48">
        <f>C568/1.15</f>
        <v>168.04347826086959</v>
      </c>
      <c r="E568" s="48"/>
      <c r="F568" s="48">
        <f t="shared" si="100"/>
        <v>142.83695652173915</v>
      </c>
      <c r="G568" s="48">
        <f t="shared" si="101"/>
        <v>1.0784712916655563</v>
      </c>
      <c r="H568" s="48">
        <f t="shared" si="102"/>
        <v>25.206521739130437</v>
      </c>
      <c r="I568" s="48">
        <f t="shared" si="103"/>
        <v>179.25207873670738</v>
      </c>
      <c r="J568" s="48"/>
      <c r="K568" s="48">
        <f>I568*1.15</f>
        <v>206.13989054721347</v>
      </c>
      <c r="L568" s="49">
        <f>K568-C568</f>
        <v>12.889890547213469</v>
      </c>
      <c r="M568" s="50">
        <f>L568/C568</f>
        <v>6.6700597915722998E-2</v>
      </c>
      <c r="Q568" s="54">
        <v>0</v>
      </c>
      <c r="R568" s="55">
        <v>17.294</v>
      </c>
      <c r="S568" s="55">
        <v>17.689900000000002</v>
      </c>
      <c r="T568" s="56">
        <f t="shared" si="104"/>
        <v>0</v>
      </c>
      <c r="U568" s="57">
        <v>0.75</v>
      </c>
      <c r="V568" s="58">
        <v>96.2</v>
      </c>
      <c r="W568" s="58">
        <v>103.5</v>
      </c>
      <c r="X568" s="59">
        <f t="shared" si="105"/>
        <v>0.80691268191268195</v>
      </c>
      <c r="Y568" s="60">
        <v>0.16</v>
      </c>
      <c r="Z568" s="61">
        <v>92</v>
      </c>
      <c r="AA568" s="61">
        <v>103.4</v>
      </c>
      <c r="AB568" s="62">
        <f t="shared" si="106"/>
        <v>0.17982608695652175</v>
      </c>
      <c r="AC568" s="63">
        <v>0.09</v>
      </c>
      <c r="AD568" s="64">
        <v>98.7</v>
      </c>
      <c r="AE568" s="65">
        <v>100.6</v>
      </c>
      <c r="AF568" s="66">
        <f t="shared" si="107"/>
        <v>9.1732522796352578E-2</v>
      </c>
      <c r="AG568" s="67">
        <v>0</v>
      </c>
      <c r="AH568" s="68">
        <v>90.4</v>
      </c>
      <c r="AI568" s="68">
        <v>104.3</v>
      </c>
      <c r="AJ568" s="69">
        <f t="shared" si="108"/>
        <v>0</v>
      </c>
      <c r="AK568" s="70">
        <v>0</v>
      </c>
      <c r="AL568" s="71">
        <v>158.5</v>
      </c>
      <c r="AM568" s="71">
        <v>181</v>
      </c>
      <c r="AN568" s="72">
        <f t="shared" si="109"/>
        <v>0</v>
      </c>
      <c r="AO568" s="73">
        <f t="shared" si="110"/>
        <v>1</v>
      </c>
    </row>
    <row r="569" spans="1:41" x14ac:dyDescent="0.35">
      <c r="A569" s="48" t="s">
        <v>594</v>
      </c>
      <c r="B569" s="48" t="s">
        <v>896</v>
      </c>
      <c r="C569" s="48">
        <v>193.25</v>
      </c>
      <c r="D569" s="48">
        <f>C569/1.15</f>
        <v>168.04347826086959</v>
      </c>
      <c r="E569" s="48"/>
      <c r="F569" s="48">
        <f t="shared" si="100"/>
        <v>142.83695652173915</v>
      </c>
      <c r="G569" s="48">
        <f t="shared" si="101"/>
        <v>1.0784712916655563</v>
      </c>
      <c r="H569" s="48">
        <f t="shared" si="102"/>
        <v>25.206521739130437</v>
      </c>
      <c r="I569" s="48">
        <f t="shared" si="103"/>
        <v>179.25207873670738</v>
      </c>
      <c r="J569" s="48"/>
      <c r="K569" s="48">
        <f>I569*1.15</f>
        <v>206.13989054721347</v>
      </c>
      <c r="L569" s="49">
        <f>K569-C569</f>
        <v>12.889890547213469</v>
      </c>
      <c r="M569" s="50">
        <f>L569/C569</f>
        <v>6.6700597915722998E-2</v>
      </c>
      <c r="Q569" s="54">
        <v>0</v>
      </c>
      <c r="R569" s="55">
        <v>17.294</v>
      </c>
      <c r="S569" s="55">
        <v>17.689900000000002</v>
      </c>
      <c r="T569" s="56">
        <f t="shared" si="104"/>
        <v>0</v>
      </c>
      <c r="U569" s="57">
        <v>0.75</v>
      </c>
      <c r="V569" s="58">
        <v>96.2</v>
      </c>
      <c r="W569" s="58">
        <v>103.5</v>
      </c>
      <c r="X569" s="59">
        <f t="shared" si="105"/>
        <v>0.80691268191268195</v>
      </c>
      <c r="Y569" s="60">
        <v>0.16</v>
      </c>
      <c r="Z569" s="61">
        <v>92</v>
      </c>
      <c r="AA569" s="61">
        <v>103.4</v>
      </c>
      <c r="AB569" s="62">
        <f t="shared" si="106"/>
        <v>0.17982608695652175</v>
      </c>
      <c r="AC569" s="63">
        <v>0.09</v>
      </c>
      <c r="AD569" s="64">
        <v>98.7</v>
      </c>
      <c r="AE569" s="65">
        <v>100.6</v>
      </c>
      <c r="AF569" s="66">
        <f t="shared" si="107"/>
        <v>9.1732522796352578E-2</v>
      </c>
      <c r="AG569" s="67">
        <v>0</v>
      </c>
      <c r="AH569" s="68">
        <v>90.4</v>
      </c>
      <c r="AI569" s="68">
        <v>104.3</v>
      </c>
      <c r="AJ569" s="69">
        <f t="shared" si="108"/>
        <v>0</v>
      </c>
      <c r="AK569" s="70">
        <v>0</v>
      </c>
      <c r="AL569" s="71">
        <v>158.5</v>
      </c>
      <c r="AM569" s="71">
        <v>181</v>
      </c>
      <c r="AN569" s="72">
        <f t="shared" si="109"/>
        <v>0</v>
      </c>
      <c r="AO569" s="73">
        <f t="shared" si="110"/>
        <v>1</v>
      </c>
    </row>
    <row r="570" spans="1:41" x14ac:dyDescent="0.35">
      <c r="A570" s="48" t="s">
        <v>595</v>
      </c>
      <c r="B570" s="48" t="s">
        <v>896</v>
      </c>
      <c r="C570" s="48">
        <v>193.25</v>
      </c>
      <c r="D570" s="48">
        <f>C570/1.15</f>
        <v>168.04347826086959</v>
      </c>
      <c r="E570" s="48"/>
      <c r="F570" s="48">
        <f t="shared" si="100"/>
        <v>142.83695652173915</v>
      </c>
      <c r="G570" s="48">
        <f t="shared" si="101"/>
        <v>1.0784712916655563</v>
      </c>
      <c r="H570" s="48">
        <f t="shared" si="102"/>
        <v>25.206521739130437</v>
      </c>
      <c r="I570" s="48">
        <f t="shared" si="103"/>
        <v>179.25207873670738</v>
      </c>
      <c r="J570" s="48"/>
      <c r="K570" s="48">
        <f>I570*1.15</f>
        <v>206.13989054721347</v>
      </c>
      <c r="L570" s="49">
        <f>K570-C570</f>
        <v>12.889890547213469</v>
      </c>
      <c r="M570" s="50">
        <f>L570/C570</f>
        <v>6.6700597915722998E-2</v>
      </c>
      <c r="Q570" s="54">
        <v>0</v>
      </c>
      <c r="R570" s="55">
        <v>17.294</v>
      </c>
      <c r="S570" s="55">
        <v>17.689900000000002</v>
      </c>
      <c r="T570" s="56">
        <f t="shared" si="104"/>
        <v>0</v>
      </c>
      <c r="U570" s="57">
        <v>0.75</v>
      </c>
      <c r="V570" s="58">
        <v>96.2</v>
      </c>
      <c r="W570" s="58">
        <v>103.5</v>
      </c>
      <c r="X570" s="59">
        <f t="shared" si="105"/>
        <v>0.80691268191268195</v>
      </c>
      <c r="Y570" s="60">
        <v>0.16</v>
      </c>
      <c r="Z570" s="61">
        <v>92</v>
      </c>
      <c r="AA570" s="61">
        <v>103.4</v>
      </c>
      <c r="AB570" s="62">
        <f t="shared" si="106"/>
        <v>0.17982608695652175</v>
      </c>
      <c r="AC570" s="63">
        <v>0.09</v>
      </c>
      <c r="AD570" s="64">
        <v>98.7</v>
      </c>
      <c r="AE570" s="65">
        <v>100.6</v>
      </c>
      <c r="AF570" s="66">
        <f t="shared" si="107"/>
        <v>9.1732522796352578E-2</v>
      </c>
      <c r="AG570" s="67">
        <v>0</v>
      </c>
      <c r="AH570" s="68">
        <v>90.4</v>
      </c>
      <c r="AI570" s="68">
        <v>104.3</v>
      </c>
      <c r="AJ570" s="69">
        <f t="shared" si="108"/>
        <v>0</v>
      </c>
      <c r="AK570" s="70">
        <v>0</v>
      </c>
      <c r="AL570" s="71">
        <v>158.5</v>
      </c>
      <c r="AM570" s="71">
        <v>181</v>
      </c>
      <c r="AN570" s="72">
        <f t="shared" si="109"/>
        <v>0</v>
      </c>
      <c r="AO570" s="73">
        <f t="shared" si="110"/>
        <v>1</v>
      </c>
    </row>
    <row r="571" spans="1:41" x14ac:dyDescent="0.35">
      <c r="A571" s="48" t="s">
        <v>596</v>
      </c>
      <c r="B571" s="48" t="s">
        <v>896</v>
      </c>
      <c r="C571" s="48">
        <v>193.25</v>
      </c>
      <c r="D571" s="48">
        <f>C571/1.15</f>
        <v>168.04347826086959</v>
      </c>
      <c r="E571" s="48"/>
      <c r="F571" s="48">
        <f t="shared" si="100"/>
        <v>142.83695652173915</v>
      </c>
      <c r="G571" s="48">
        <f t="shared" si="101"/>
        <v>1.0784712916655563</v>
      </c>
      <c r="H571" s="48">
        <f t="shared" si="102"/>
        <v>25.206521739130437</v>
      </c>
      <c r="I571" s="48">
        <f t="shared" si="103"/>
        <v>179.25207873670738</v>
      </c>
      <c r="J571" s="48"/>
      <c r="K571" s="48">
        <f>I571*1.15</f>
        <v>206.13989054721347</v>
      </c>
      <c r="L571" s="49">
        <f>K571-C571</f>
        <v>12.889890547213469</v>
      </c>
      <c r="M571" s="50">
        <f>L571/C571</f>
        <v>6.6700597915722998E-2</v>
      </c>
      <c r="Q571" s="54">
        <v>0</v>
      </c>
      <c r="R571" s="55">
        <v>17.294</v>
      </c>
      <c r="S571" s="55">
        <v>17.689900000000002</v>
      </c>
      <c r="T571" s="56">
        <f t="shared" si="104"/>
        <v>0</v>
      </c>
      <c r="U571" s="57">
        <v>0.75</v>
      </c>
      <c r="V571" s="58">
        <v>96.2</v>
      </c>
      <c r="W571" s="58">
        <v>103.5</v>
      </c>
      <c r="X571" s="59">
        <f t="shared" si="105"/>
        <v>0.80691268191268195</v>
      </c>
      <c r="Y571" s="60">
        <v>0.16</v>
      </c>
      <c r="Z571" s="61">
        <v>92</v>
      </c>
      <c r="AA571" s="61">
        <v>103.4</v>
      </c>
      <c r="AB571" s="62">
        <f t="shared" si="106"/>
        <v>0.17982608695652175</v>
      </c>
      <c r="AC571" s="63">
        <v>0.09</v>
      </c>
      <c r="AD571" s="64">
        <v>98.7</v>
      </c>
      <c r="AE571" s="65">
        <v>100.6</v>
      </c>
      <c r="AF571" s="66">
        <f t="shared" si="107"/>
        <v>9.1732522796352578E-2</v>
      </c>
      <c r="AG571" s="67">
        <v>0</v>
      </c>
      <c r="AH571" s="68">
        <v>90.4</v>
      </c>
      <c r="AI571" s="68">
        <v>104.3</v>
      </c>
      <c r="AJ571" s="69">
        <f t="shared" si="108"/>
        <v>0</v>
      </c>
      <c r="AK571" s="70">
        <v>0</v>
      </c>
      <c r="AL571" s="71">
        <v>158.5</v>
      </c>
      <c r="AM571" s="71">
        <v>181</v>
      </c>
      <c r="AN571" s="72">
        <f t="shared" si="109"/>
        <v>0</v>
      </c>
      <c r="AO571" s="73">
        <f t="shared" si="110"/>
        <v>1</v>
      </c>
    </row>
    <row r="572" spans="1:41" x14ac:dyDescent="0.35">
      <c r="A572" s="48" t="s">
        <v>597</v>
      </c>
      <c r="B572" s="48" t="s">
        <v>896</v>
      </c>
      <c r="C572" s="48">
        <v>193.25</v>
      </c>
      <c r="D572" s="48">
        <f>C572/1.15</f>
        <v>168.04347826086959</v>
      </c>
      <c r="E572" s="48"/>
      <c r="F572" s="48">
        <f t="shared" si="100"/>
        <v>142.83695652173915</v>
      </c>
      <c r="G572" s="48">
        <f t="shared" si="101"/>
        <v>1.0784712916655563</v>
      </c>
      <c r="H572" s="48">
        <f t="shared" si="102"/>
        <v>25.206521739130437</v>
      </c>
      <c r="I572" s="48">
        <f t="shared" si="103"/>
        <v>179.25207873670738</v>
      </c>
      <c r="J572" s="48"/>
      <c r="K572" s="48">
        <f>I572*1.15</f>
        <v>206.13989054721347</v>
      </c>
      <c r="L572" s="49">
        <f>K572-C572</f>
        <v>12.889890547213469</v>
      </c>
      <c r="M572" s="50">
        <f>L572/C572</f>
        <v>6.6700597915722998E-2</v>
      </c>
      <c r="Q572" s="54">
        <v>0</v>
      </c>
      <c r="R572" s="55">
        <v>17.294</v>
      </c>
      <c r="S572" s="55">
        <v>17.689900000000002</v>
      </c>
      <c r="T572" s="56">
        <f t="shared" si="104"/>
        <v>0</v>
      </c>
      <c r="U572" s="57">
        <v>0.75</v>
      </c>
      <c r="V572" s="58">
        <v>96.2</v>
      </c>
      <c r="W572" s="58">
        <v>103.5</v>
      </c>
      <c r="X572" s="59">
        <f t="shared" si="105"/>
        <v>0.80691268191268195</v>
      </c>
      <c r="Y572" s="60">
        <v>0.16</v>
      </c>
      <c r="Z572" s="61">
        <v>92</v>
      </c>
      <c r="AA572" s="61">
        <v>103.4</v>
      </c>
      <c r="AB572" s="62">
        <f t="shared" si="106"/>
        <v>0.17982608695652175</v>
      </c>
      <c r="AC572" s="63">
        <v>0.09</v>
      </c>
      <c r="AD572" s="64">
        <v>98.7</v>
      </c>
      <c r="AE572" s="65">
        <v>100.6</v>
      </c>
      <c r="AF572" s="66">
        <f t="shared" si="107"/>
        <v>9.1732522796352578E-2</v>
      </c>
      <c r="AG572" s="67">
        <v>0</v>
      </c>
      <c r="AH572" s="68">
        <v>90.4</v>
      </c>
      <c r="AI572" s="68">
        <v>104.3</v>
      </c>
      <c r="AJ572" s="69">
        <f t="shared" si="108"/>
        <v>0</v>
      </c>
      <c r="AK572" s="70">
        <v>0</v>
      </c>
      <c r="AL572" s="71">
        <v>158.5</v>
      </c>
      <c r="AM572" s="71">
        <v>181</v>
      </c>
      <c r="AN572" s="72">
        <f t="shared" si="109"/>
        <v>0</v>
      </c>
      <c r="AO572" s="73">
        <f t="shared" si="110"/>
        <v>1</v>
      </c>
    </row>
    <row r="573" spans="1:41" x14ac:dyDescent="0.35">
      <c r="A573" s="48" t="s">
        <v>598</v>
      </c>
      <c r="B573" s="48" t="s">
        <v>896</v>
      </c>
      <c r="C573" s="48">
        <v>193.25</v>
      </c>
      <c r="D573" s="48">
        <f>C573/1.15</f>
        <v>168.04347826086959</v>
      </c>
      <c r="E573" s="48"/>
      <c r="F573" s="48">
        <f t="shared" si="100"/>
        <v>142.83695652173915</v>
      </c>
      <c r="G573" s="48">
        <f t="shared" si="101"/>
        <v>1.0784712916655563</v>
      </c>
      <c r="H573" s="48">
        <f t="shared" si="102"/>
        <v>25.206521739130437</v>
      </c>
      <c r="I573" s="48">
        <f t="shared" si="103"/>
        <v>179.25207873670738</v>
      </c>
      <c r="J573" s="48"/>
      <c r="K573" s="48">
        <f>I573*1.15</f>
        <v>206.13989054721347</v>
      </c>
      <c r="L573" s="49">
        <f>K573-C573</f>
        <v>12.889890547213469</v>
      </c>
      <c r="M573" s="50">
        <f>L573/C573</f>
        <v>6.6700597915722998E-2</v>
      </c>
      <c r="Q573" s="54">
        <v>0</v>
      </c>
      <c r="R573" s="55">
        <v>17.294</v>
      </c>
      <c r="S573" s="55">
        <v>17.689900000000002</v>
      </c>
      <c r="T573" s="56">
        <f t="shared" si="104"/>
        <v>0</v>
      </c>
      <c r="U573" s="57">
        <v>0.75</v>
      </c>
      <c r="V573" s="58">
        <v>96.2</v>
      </c>
      <c r="W573" s="58">
        <v>103.5</v>
      </c>
      <c r="X573" s="59">
        <f t="shared" si="105"/>
        <v>0.80691268191268195</v>
      </c>
      <c r="Y573" s="60">
        <v>0.16</v>
      </c>
      <c r="Z573" s="61">
        <v>92</v>
      </c>
      <c r="AA573" s="61">
        <v>103.4</v>
      </c>
      <c r="AB573" s="62">
        <f t="shared" si="106"/>
        <v>0.17982608695652175</v>
      </c>
      <c r="AC573" s="63">
        <v>0.09</v>
      </c>
      <c r="AD573" s="64">
        <v>98.7</v>
      </c>
      <c r="AE573" s="65">
        <v>100.6</v>
      </c>
      <c r="AF573" s="66">
        <f t="shared" si="107"/>
        <v>9.1732522796352578E-2</v>
      </c>
      <c r="AG573" s="67">
        <v>0</v>
      </c>
      <c r="AH573" s="68">
        <v>90.4</v>
      </c>
      <c r="AI573" s="68">
        <v>104.3</v>
      </c>
      <c r="AJ573" s="69">
        <f t="shared" si="108"/>
        <v>0</v>
      </c>
      <c r="AK573" s="70">
        <v>0</v>
      </c>
      <c r="AL573" s="71">
        <v>158.5</v>
      </c>
      <c r="AM573" s="71">
        <v>181</v>
      </c>
      <c r="AN573" s="72">
        <f t="shared" si="109"/>
        <v>0</v>
      </c>
      <c r="AO573" s="73">
        <f t="shared" si="110"/>
        <v>1</v>
      </c>
    </row>
    <row r="574" spans="1:41" x14ac:dyDescent="0.35">
      <c r="A574" s="48" t="s">
        <v>599</v>
      </c>
      <c r="B574" s="48" t="s">
        <v>896</v>
      </c>
      <c r="C574" s="48">
        <v>193.25</v>
      </c>
      <c r="D574" s="48">
        <f>C574/1.15</f>
        <v>168.04347826086959</v>
      </c>
      <c r="E574" s="48"/>
      <c r="F574" s="48">
        <f t="shared" si="100"/>
        <v>142.83695652173915</v>
      </c>
      <c r="G574" s="48">
        <f t="shared" si="101"/>
        <v>1.0784712916655563</v>
      </c>
      <c r="H574" s="48">
        <f t="shared" si="102"/>
        <v>25.206521739130437</v>
      </c>
      <c r="I574" s="48">
        <f t="shared" si="103"/>
        <v>179.25207873670738</v>
      </c>
      <c r="J574" s="48"/>
      <c r="K574" s="48">
        <f>I574*1.15</f>
        <v>206.13989054721347</v>
      </c>
      <c r="L574" s="49">
        <f>K574-C574</f>
        <v>12.889890547213469</v>
      </c>
      <c r="M574" s="50">
        <f>L574/C574</f>
        <v>6.6700597915722998E-2</v>
      </c>
      <c r="Q574" s="54">
        <v>0</v>
      </c>
      <c r="R574" s="55">
        <v>17.294</v>
      </c>
      <c r="S574" s="55">
        <v>17.689900000000002</v>
      </c>
      <c r="T574" s="56">
        <f t="shared" si="104"/>
        <v>0</v>
      </c>
      <c r="U574" s="57">
        <v>0.75</v>
      </c>
      <c r="V574" s="58">
        <v>96.2</v>
      </c>
      <c r="W574" s="58">
        <v>103.5</v>
      </c>
      <c r="X574" s="59">
        <f t="shared" si="105"/>
        <v>0.80691268191268195</v>
      </c>
      <c r="Y574" s="60">
        <v>0.16</v>
      </c>
      <c r="Z574" s="61">
        <v>92</v>
      </c>
      <c r="AA574" s="61">
        <v>103.4</v>
      </c>
      <c r="AB574" s="62">
        <f t="shared" si="106"/>
        <v>0.17982608695652175</v>
      </c>
      <c r="AC574" s="63">
        <v>0.09</v>
      </c>
      <c r="AD574" s="64">
        <v>98.7</v>
      </c>
      <c r="AE574" s="65">
        <v>100.6</v>
      </c>
      <c r="AF574" s="66">
        <f t="shared" si="107"/>
        <v>9.1732522796352578E-2</v>
      </c>
      <c r="AG574" s="67">
        <v>0</v>
      </c>
      <c r="AH574" s="68">
        <v>90.4</v>
      </c>
      <c r="AI574" s="68">
        <v>104.3</v>
      </c>
      <c r="AJ574" s="69">
        <f t="shared" si="108"/>
        <v>0</v>
      </c>
      <c r="AK574" s="70">
        <v>0</v>
      </c>
      <c r="AL574" s="71">
        <v>158.5</v>
      </c>
      <c r="AM574" s="71">
        <v>181</v>
      </c>
      <c r="AN574" s="72">
        <f t="shared" si="109"/>
        <v>0</v>
      </c>
      <c r="AO574" s="73">
        <f t="shared" si="110"/>
        <v>1</v>
      </c>
    </row>
    <row r="575" spans="1:41" x14ac:dyDescent="0.35">
      <c r="A575" s="48" t="s">
        <v>600</v>
      </c>
      <c r="B575" s="48" t="s">
        <v>896</v>
      </c>
      <c r="C575" s="48">
        <v>205.48</v>
      </c>
      <c r="D575" s="48">
        <f>C575/1.15</f>
        <v>178.67826086956524</v>
      </c>
      <c r="E575" s="48"/>
      <c r="F575" s="48">
        <f t="shared" si="100"/>
        <v>151.87652173913045</v>
      </c>
      <c r="G575" s="48">
        <f t="shared" si="101"/>
        <v>1.0784712916655563</v>
      </c>
      <c r="H575" s="48">
        <f t="shared" si="102"/>
        <v>26.801739130434786</v>
      </c>
      <c r="I575" s="48">
        <f t="shared" si="103"/>
        <v>190.59620770410675</v>
      </c>
      <c r="J575" s="48"/>
      <c r="K575" s="48">
        <f>I575*1.15</f>
        <v>219.18563885972273</v>
      </c>
      <c r="L575" s="49">
        <f>K575-C575</f>
        <v>13.70563885972274</v>
      </c>
      <c r="M575" s="50">
        <f>L575/C575</f>
        <v>6.6700597915722901E-2</v>
      </c>
      <c r="Q575" s="54">
        <v>0</v>
      </c>
      <c r="R575" s="55">
        <v>17.294</v>
      </c>
      <c r="S575" s="55">
        <v>17.689900000000002</v>
      </c>
      <c r="T575" s="56">
        <f t="shared" si="104"/>
        <v>0</v>
      </c>
      <c r="U575" s="57">
        <v>0.75</v>
      </c>
      <c r="V575" s="58">
        <v>96.2</v>
      </c>
      <c r="W575" s="58">
        <v>103.5</v>
      </c>
      <c r="X575" s="59">
        <f t="shared" si="105"/>
        <v>0.80691268191268195</v>
      </c>
      <c r="Y575" s="60">
        <v>0.16</v>
      </c>
      <c r="Z575" s="61">
        <v>92</v>
      </c>
      <c r="AA575" s="61">
        <v>103.4</v>
      </c>
      <c r="AB575" s="62">
        <f t="shared" si="106"/>
        <v>0.17982608695652175</v>
      </c>
      <c r="AC575" s="63">
        <v>0.09</v>
      </c>
      <c r="AD575" s="64">
        <v>98.7</v>
      </c>
      <c r="AE575" s="65">
        <v>100.6</v>
      </c>
      <c r="AF575" s="66">
        <f t="shared" si="107"/>
        <v>9.1732522796352578E-2</v>
      </c>
      <c r="AG575" s="67">
        <v>0</v>
      </c>
      <c r="AH575" s="68">
        <v>90.4</v>
      </c>
      <c r="AI575" s="68">
        <v>104.3</v>
      </c>
      <c r="AJ575" s="69">
        <f t="shared" si="108"/>
        <v>0</v>
      </c>
      <c r="AK575" s="70">
        <v>0</v>
      </c>
      <c r="AL575" s="71">
        <v>158.5</v>
      </c>
      <c r="AM575" s="71">
        <v>181</v>
      </c>
      <c r="AN575" s="72">
        <f t="shared" si="109"/>
        <v>0</v>
      </c>
      <c r="AO575" s="73">
        <f t="shared" si="110"/>
        <v>1</v>
      </c>
    </row>
    <row r="576" spans="1:41" x14ac:dyDescent="0.35">
      <c r="A576" s="48" t="s">
        <v>601</v>
      </c>
      <c r="B576" s="48" t="s">
        <v>896</v>
      </c>
      <c r="C576" s="48">
        <v>205.48</v>
      </c>
      <c r="D576" s="48">
        <f>C576/1.15</f>
        <v>178.67826086956524</v>
      </c>
      <c r="E576" s="48"/>
      <c r="F576" s="48">
        <f t="shared" si="100"/>
        <v>151.87652173913045</v>
      </c>
      <c r="G576" s="48">
        <f t="shared" si="101"/>
        <v>1.0784712916655563</v>
      </c>
      <c r="H576" s="48">
        <f t="shared" si="102"/>
        <v>26.801739130434786</v>
      </c>
      <c r="I576" s="48">
        <f t="shared" si="103"/>
        <v>190.59620770410675</v>
      </c>
      <c r="J576" s="48"/>
      <c r="K576" s="48">
        <f>I576*1.15</f>
        <v>219.18563885972273</v>
      </c>
      <c r="L576" s="49">
        <f>K576-C576</f>
        <v>13.70563885972274</v>
      </c>
      <c r="M576" s="50">
        <f>L576/C576</f>
        <v>6.6700597915722901E-2</v>
      </c>
      <c r="Q576" s="54">
        <v>0</v>
      </c>
      <c r="R576" s="55">
        <v>17.294</v>
      </c>
      <c r="S576" s="55">
        <v>17.689900000000002</v>
      </c>
      <c r="T576" s="56">
        <f t="shared" si="104"/>
        <v>0</v>
      </c>
      <c r="U576" s="57">
        <v>0.75</v>
      </c>
      <c r="V576" s="58">
        <v>96.2</v>
      </c>
      <c r="W576" s="58">
        <v>103.5</v>
      </c>
      <c r="X576" s="59">
        <f t="shared" si="105"/>
        <v>0.80691268191268195</v>
      </c>
      <c r="Y576" s="60">
        <v>0.16</v>
      </c>
      <c r="Z576" s="61">
        <v>92</v>
      </c>
      <c r="AA576" s="61">
        <v>103.4</v>
      </c>
      <c r="AB576" s="62">
        <f t="shared" si="106"/>
        <v>0.17982608695652175</v>
      </c>
      <c r="AC576" s="63">
        <v>0.09</v>
      </c>
      <c r="AD576" s="64">
        <v>98.7</v>
      </c>
      <c r="AE576" s="65">
        <v>100.6</v>
      </c>
      <c r="AF576" s="66">
        <f t="shared" si="107"/>
        <v>9.1732522796352578E-2</v>
      </c>
      <c r="AG576" s="67">
        <v>0</v>
      </c>
      <c r="AH576" s="68">
        <v>90.4</v>
      </c>
      <c r="AI576" s="68">
        <v>104.3</v>
      </c>
      <c r="AJ576" s="69">
        <f t="shared" si="108"/>
        <v>0</v>
      </c>
      <c r="AK576" s="70">
        <v>0</v>
      </c>
      <c r="AL576" s="71">
        <v>158.5</v>
      </c>
      <c r="AM576" s="71">
        <v>181</v>
      </c>
      <c r="AN576" s="72">
        <f t="shared" si="109"/>
        <v>0</v>
      </c>
      <c r="AO576" s="73">
        <f t="shared" si="110"/>
        <v>1</v>
      </c>
    </row>
    <row r="577" spans="1:41" x14ac:dyDescent="0.35">
      <c r="A577" s="48" t="s">
        <v>602</v>
      </c>
      <c r="B577" s="48" t="s">
        <v>896</v>
      </c>
      <c r="C577" s="48">
        <v>205.48</v>
      </c>
      <c r="D577" s="48">
        <f>C577/1.15</f>
        <v>178.67826086956524</v>
      </c>
      <c r="E577" s="48"/>
      <c r="F577" s="48">
        <f t="shared" si="100"/>
        <v>151.87652173913045</v>
      </c>
      <c r="G577" s="48">
        <f t="shared" si="101"/>
        <v>1.0784712916655563</v>
      </c>
      <c r="H577" s="48">
        <f t="shared" si="102"/>
        <v>26.801739130434786</v>
      </c>
      <c r="I577" s="48">
        <f t="shared" si="103"/>
        <v>190.59620770410675</v>
      </c>
      <c r="J577" s="48"/>
      <c r="K577" s="48">
        <f>I577*1.15</f>
        <v>219.18563885972273</v>
      </c>
      <c r="L577" s="49">
        <f>K577-C577</f>
        <v>13.70563885972274</v>
      </c>
      <c r="M577" s="50">
        <f>L577/C577</f>
        <v>6.6700597915722901E-2</v>
      </c>
      <c r="Q577" s="54">
        <v>0</v>
      </c>
      <c r="R577" s="55">
        <v>17.294</v>
      </c>
      <c r="S577" s="55">
        <v>17.689900000000002</v>
      </c>
      <c r="T577" s="56">
        <f t="shared" si="104"/>
        <v>0</v>
      </c>
      <c r="U577" s="57">
        <v>0.75</v>
      </c>
      <c r="V577" s="58">
        <v>96.2</v>
      </c>
      <c r="W577" s="58">
        <v>103.5</v>
      </c>
      <c r="X577" s="59">
        <f t="shared" si="105"/>
        <v>0.80691268191268195</v>
      </c>
      <c r="Y577" s="60">
        <v>0.16</v>
      </c>
      <c r="Z577" s="61">
        <v>92</v>
      </c>
      <c r="AA577" s="61">
        <v>103.4</v>
      </c>
      <c r="AB577" s="62">
        <f t="shared" si="106"/>
        <v>0.17982608695652175</v>
      </c>
      <c r="AC577" s="63">
        <v>0.09</v>
      </c>
      <c r="AD577" s="64">
        <v>98.7</v>
      </c>
      <c r="AE577" s="65">
        <v>100.6</v>
      </c>
      <c r="AF577" s="66">
        <f t="shared" si="107"/>
        <v>9.1732522796352578E-2</v>
      </c>
      <c r="AG577" s="67">
        <v>0</v>
      </c>
      <c r="AH577" s="68">
        <v>90.4</v>
      </c>
      <c r="AI577" s="68">
        <v>104.3</v>
      </c>
      <c r="AJ577" s="69">
        <f t="shared" si="108"/>
        <v>0</v>
      </c>
      <c r="AK577" s="70">
        <v>0</v>
      </c>
      <c r="AL577" s="71">
        <v>158.5</v>
      </c>
      <c r="AM577" s="71">
        <v>181</v>
      </c>
      <c r="AN577" s="72">
        <f t="shared" si="109"/>
        <v>0</v>
      </c>
      <c r="AO577" s="73">
        <f t="shared" si="110"/>
        <v>1</v>
      </c>
    </row>
    <row r="578" spans="1:41" x14ac:dyDescent="0.35">
      <c r="A578" s="48" t="s">
        <v>603</v>
      </c>
      <c r="B578" s="48" t="s">
        <v>896</v>
      </c>
      <c r="C578" s="48">
        <v>205.48</v>
      </c>
      <c r="D578" s="48">
        <f>C578/1.15</f>
        <v>178.67826086956524</v>
      </c>
      <c r="E578" s="48"/>
      <c r="F578" s="48">
        <f t="shared" si="100"/>
        <v>151.87652173913045</v>
      </c>
      <c r="G578" s="48">
        <f t="shared" si="101"/>
        <v>1.0784712916655563</v>
      </c>
      <c r="H578" s="48">
        <f t="shared" si="102"/>
        <v>26.801739130434786</v>
      </c>
      <c r="I578" s="48">
        <f t="shared" si="103"/>
        <v>190.59620770410675</v>
      </c>
      <c r="J578" s="48"/>
      <c r="K578" s="48">
        <f>I578*1.15</f>
        <v>219.18563885972273</v>
      </c>
      <c r="L578" s="49">
        <f>K578-C578</f>
        <v>13.70563885972274</v>
      </c>
      <c r="M578" s="50">
        <f>L578/C578</f>
        <v>6.6700597915722901E-2</v>
      </c>
      <c r="Q578" s="54">
        <v>0</v>
      </c>
      <c r="R578" s="55">
        <v>17.294</v>
      </c>
      <c r="S578" s="55">
        <v>17.689900000000002</v>
      </c>
      <c r="T578" s="56">
        <f t="shared" si="104"/>
        <v>0</v>
      </c>
      <c r="U578" s="57">
        <v>0.75</v>
      </c>
      <c r="V578" s="58">
        <v>96.2</v>
      </c>
      <c r="W578" s="58">
        <v>103.5</v>
      </c>
      <c r="X578" s="59">
        <f t="shared" si="105"/>
        <v>0.80691268191268195</v>
      </c>
      <c r="Y578" s="60">
        <v>0.16</v>
      </c>
      <c r="Z578" s="61">
        <v>92</v>
      </c>
      <c r="AA578" s="61">
        <v>103.4</v>
      </c>
      <c r="AB578" s="62">
        <f t="shared" si="106"/>
        <v>0.17982608695652175</v>
      </c>
      <c r="AC578" s="63">
        <v>0.09</v>
      </c>
      <c r="AD578" s="64">
        <v>98.7</v>
      </c>
      <c r="AE578" s="65">
        <v>100.6</v>
      </c>
      <c r="AF578" s="66">
        <f t="shared" si="107"/>
        <v>9.1732522796352578E-2</v>
      </c>
      <c r="AG578" s="67">
        <v>0</v>
      </c>
      <c r="AH578" s="68">
        <v>90.4</v>
      </c>
      <c r="AI578" s="68">
        <v>104.3</v>
      </c>
      <c r="AJ578" s="69">
        <f t="shared" si="108"/>
        <v>0</v>
      </c>
      <c r="AK578" s="70">
        <v>0</v>
      </c>
      <c r="AL578" s="71">
        <v>158.5</v>
      </c>
      <c r="AM578" s="71">
        <v>181</v>
      </c>
      <c r="AN578" s="72">
        <f t="shared" si="109"/>
        <v>0</v>
      </c>
      <c r="AO578" s="73">
        <f t="shared" si="110"/>
        <v>1</v>
      </c>
    </row>
    <row r="579" spans="1:41" x14ac:dyDescent="0.35">
      <c r="A579" s="48" t="s">
        <v>604</v>
      </c>
      <c r="B579" s="48" t="s">
        <v>896</v>
      </c>
      <c r="C579" s="48">
        <v>205.48</v>
      </c>
      <c r="D579" s="48">
        <f>C579/1.15</f>
        <v>178.67826086956524</v>
      </c>
      <c r="E579" s="48"/>
      <c r="F579" s="48">
        <f t="shared" si="100"/>
        <v>151.87652173913045</v>
      </c>
      <c r="G579" s="48">
        <f t="shared" si="101"/>
        <v>1.0784712916655563</v>
      </c>
      <c r="H579" s="48">
        <f t="shared" si="102"/>
        <v>26.801739130434786</v>
      </c>
      <c r="I579" s="48">
        <f t="shared" si="103"/>
        <v>190.59620770410675</v>
      </c>
      <c r="J579" s="48"/>
      <c r="K579" s="48">
        <f>I579*1.15</f>
        <v>219.18563885972273</v>
      </c>
      <c r="L579" s="49">
        <f>K579-C579</f>
        <v>13.70563885972274</v>
      </c>
      <c r="M579" s="50">
        <f>L579/C579</f>
        <v>6.6700597915722901E-2</v>
      </c>
      <c r="Q579" s="54">
        <v>0</v>
      </c>
      <c r="R579" s="55">
        <v>17.294</v>
      </c>
      <c r="S579" s="55">
        <v>17.689900000000002</v>
      </c>
      <c r="T579" s="56">
        <f t="shared" si="104"/>
        <v>0</v>
      </c>
      <c r="U579" s="57">
        <v>0.75</v>
      </c>
      <c r="V579" s="58">
        <v>96.2</v>
      </c>
      <c r="W579" s="58">
        <v>103.5</v>
      </c>
      <c r="X579" s="59">
        <f t="shared" si="105"/>
        <v>0.80691268191268195</v>
      </c>
      <c r="Y579" s="60">
        <v>0.16</v>
      </c>
      <c r="Z579" s="61">
        <v>92</v>
      </c>
      <c r="AA579" s="61">
        <v>103.4</v>
      </c>
      <c r="AB579" s="62">
        <f t="shared" si="106"/>
        <v>0.17982608695652175</v>
      </c>
      <c r="AC579" s="63">
        <v>0.09</v>
      </c>
      <c r="AD579" s="64">
        <v>98.7</v>
      </c>
      <c r="AE579" s="65">
        <v>100.6</v>
      </c>
      <c r="AF579" s="66">
        <f t="shared" si="107"/>
        <v>9.1732522796352578E-2</v>
      </c>
      <c r="AG579" s="67">
        <v>0</v>
      </c>
      <c r="AH579" s="68">
        <v>90.4</v>
      </c>
      <c r="AI579" s="68">
        <v>104.3</v>
      </c>
      <c r="AJ579" s="69">
        <f t="shared" si="108"/>
        <v>0</v>
      </c>
      <c r="AK579" s="70">
        <v>0</v>
      </c>
      <c r="AL579" s="71">
        <v>158.5</v>
      </c>
      <c r="AM579" s="71">
        <v>181</v>
      </c>
      <c r="AN579" s="72">
        <f t="shared" si="109"/>
        <v>0</v>
      </c>
      <c r="AO579" s="73">
        <f t="shared" si="110"/>
        <v>1</v>
      </c>
    </row>
    <row r="580" spans="1:41" x14ac:dyDescent="0.35">
      <c r="A580" s="48" t="s">
        <v>605</v>
      </c>
      <c r="B580" s="48" t="s">
        <v>896</v>
      </c>
      <c r="C580" s="48">
        <v>205.48</v>
      </c>
      <c r="D580" s="48">
        <f>C580/1.15</f>
        <v>178.67826086956524</v>
      </c>
      <c r="E580" s="48"/>
      <c r="F580" s="48">
        <f t="shared" ref="F580:F643" si="111">D580*85%</f>
        <v>151.87652173913045</v>
      </c>
      <c r="G580" s="48">
        <f t="shared" ref="G580:G643" si="112">T580+X580+AB580+AF580+AJ580+AN580</f>
        <v>1.0784712916655563</v>
      </c>
      <c r="H580" s="48">
        <f t="shared" ref="H580:H643" si="113">D580*15%</f>
        <v>26.801739130434786</v>
      </c>
      <c r="I580" s="48">
        <f t="shared" ref="I580:I643" si="114">(F580*G580)+H580</f>
        <v>190.59620770410675</v>
      </c>
      <c r="J580" s="48"/>
      <c r="K580" s="48">
        <f>I580*1.15</f>
        <v>219.18563885972273</v>
      </c>
      <c r="L580" s="49">
        <f>K580-C580</f>
        <v>13.70563885972274</v>
      </c>
      <c r="M580" s="50">
        <f>L580/C580</f>
        <v>6.6700597915722901E-2</v>
      </c>
      <c r="Q580" s="54">
        <v>0</v>
      </c>
      <c r="R580" s="55">
        <v>17.294</v>
      </c>
      <c r="S580" s="55">
        <v>17.689900000000002</v>
      </c>
      <c r="T580" s="56">
        <f t="shared" ref="T580:T643" si="115">Q580*(S580/R580)</f>
        <v>0</v>
      </c>
      <c r="U580" s="57">
        <v>0.75</v>
      </c>
      <c r="V580" s="58">
        <v>96.2</v>
      </c>
      <c r="W580" s="58">
        <v>103.5</v>
      </c>
      <c r="X580" s="59">
        <f t="shared" ref="X580:X643" si="116">U580*(W580/V580)</f>
        <v>0.80691268191268195</v>
      </c>
      <c r="Y580" s="60">
        <v>0.16</v>
      </c>
      <c r="Z580" s="61">
        <v>92</v>
      </c>
      <c r="AA580" s="61">
        <v>103.4</v>
      </c>
      <c r="AB580" s="62">
        <f t="shared" ref="AB580:AB643" si="117">Y580*(AA580/Z580)</f>
        <v>0.17982608695652175</v>
      </c>
      <c r="AC580" s="63">
        <v>0.09</v>
      </c>
      <c r="AD580" s="64">
        <v>98.7</v>
      </c>
      <c r="AE580" s="65">
        <v>100.6</v>
      </c>
      <c r="AF580" s="66">
        <f t="shared" ref="AF580:AF643" si="118">AC580*(AE580/AD580)</f>
        <v>9.1732522796352578E-2</v>
      </c>
      <c r="AG580" s="67">
        <v>0</v>
      </c>
      <c r="AH580" s="68">
        <v>90.4</v>
      </c>
      <c r="AI580" s="68">
        <v>104.3</v>
      </c>
      <c r="AJ580" s="69">
        <f t="shared" ref="AJ580:AJ643" si="119">AG580*(AI580/AH580)</f>
        <v>0</v>
      </c>
      <c r="AK580" s="70">
        <v>0</v>
      </c>
      <c r="AL580" s="71">
        <v>158.5</v>
      </c>
      <c r="AM580" s="71">
        <v>181</v>
      </c>
      <c r="AN580" s="72">
        <f t="shared" ref="AN580:AN643" si="120">AK580*(AM580/AL580)</f>
        <v>0</v>
      </c>
      <c r="AO580" s="73">
        <f t="shared" ref="AO580:AO643" si="121">Q580+U580+Y580+AC580+AG580+AK580</f>
        <v>1</v>
      </c>
    </row>
    <row r="581" spans="1:41" x14ac:dyDescent="0.35">
      <c r="A581" s="48" t="s">
        <v>606</v>
      </c>
      <c r="B581" s="48" t="s">
        <v>896</v>
      </c>
      <c r="C581" s="48">
        <v>205.48</v>
      </c>
      <c r="D581" s="48">
        <f>C581/1.15</f>
        <v>178.67826086956524</v>
      </c>
      <c r="E581" s="48"/>
      <c r="F581" s="48">
        <f t="shared" si="111"/>
        <v>151.87652173913045</v>
      </c>
      <c r="G581" s="48">
        <f t="shared" si="112"/>
        <v>1.0784712916655563</v>
      </c>
      <c r="H581" s="48">
        <f t="shared" si="113"/>
        <v>26.801739130434786</v>
      </c>
      <c r="I581" s="48">
        <f t="shared" si="114"/>
        <v>190.59620770410675</v>
      </c>
      <c r="J581" s="48"/>
      <c r="K581" s="48">
        <f>I581*1.15</f>
        <v>219.18563885972273</v>
      </c>
      <c r="L581" s="49">
        <f>K581-C581</f>
        <v>13.70563885972274</v>
      </c>
      <c r="M581" s="50">
        <f>L581/C581</f>
        <v>6.6700597915722901E-2</v>
      </c>
      <c r="Q581" s="54">
        <v>0</v>
      </c>
      <c r="R581" s="55">
        <v>17.294</v>
      </c>
      <c r="S581" s="55">
        <v>17.689900000000002</v>
      </c>
      <c r="T581" s="56">
        <f t="shared" si="115"/>
        <v>0</v>
      </c>
      <c r="U581" s="57">
        <v>0.75</v>
      </c>
      <c r="V581" s="58">
        <v>96.2</v>
      </c>
      <c r="W581" s="58">
        <v>103.5</v>
      </c>
      <c r="X581" s="59">
        <f t="shared" si="116"/>
        <v>0.80691268191268195</v>
      </c>
      <c r="Y581" s="60">
        <v>0.16</v>
      </c>
      <c r="Z581" s="61">
        <v>92</v>
      </c>
      <c r="AA581" s="61">
        <v>103.4</v>
      </c>
      <c r="AB581" s="62">
        <f t="shared" si="117"/>
        <v>0.17982608695652175</v>
      </c>
      <c r="AC581" s="63">
        <v>0.09</v>
      </c>
      <c r="AD581" s="64">
        <v>98.7</v>
      </c>
      <c r="AE581" s="65">
        <v>100.6</v>
      </c>
      <c r="AF581" s="66">
        <f t="shared" si="118"/>
        <v>9.1732522796352578E-2</v>
      </c>
      <c r="AG581" s="67">
        <v>0</v>
      </c>
      <c r="AH581" s="68">
        <v>90.4</v>
      </c>
      <c r="AI581" s="68">
        <v>104.3</v>
      </c>
      <c r="AJ581" s="69">
        <f t="shared" si="119"/>
        <v>0</v>
      </c>
      <c r="AK581" s="70">
        <v>0</v>
      </c>
      <c r="AL581" s="71">
        <v>158.5</v>
      </c>
      <c r="AM581" s="71">
        <v>181</v>
      </c>
      <c r="AN581" s="72">
        <f t="shared" si="120"/>
        <v>0</v>
      </c>
      <c r="AO581" s="73">
        <f t="shared" si="121"/>
        <v>1</v>
      </c>
    </row>
    <row r="582" spans="1:41" x14ac:dyDescent="0.35">
      <c r="A582" s="48" t="s">
        <v>607</v>
      </c>
      <c r="B582" s="48" t="s">
        <v>896</v>
      </c>
      <c r="C582" s="48">
        <v>205.48</v>
      </c>
      <c r="D582" s="48">
        <f>C582/1.15</f>
        <v>178.67826086956524</v>
      </c>
      <c r="E582" s="48"/>
      <c r="F582" s="48">
        <f t="shared" si="111"/>
        <v>151.87652173913045</v>
      </c>
      <c r="G582" s="48">
        <f t="shared" si="112"/>
        <v>1.0784712916655563</v>
      </c>
      <c r="H582" s="48">
        <f t="shared" si="113"/>
        <v>26.801739130434786</v>
      </c>
      <c r="I582" s="48">
        <f t="shared" si="114"/>
        <v>190.59620770410675</v>
      </c>
      <c r="J582" s="48"/>
      <c r="K582" s="48">
        <f>I582*1.15</f>
        <v>219.18563885972273</v>
      </c>
      <c r="L582" s="49">
        <f>K582-C582</f>
        <v>13.70563885972274</v>
      </c>
      <c r="M582" s="50">
        <f>L582/C582</f>
        <v>6.6700597915722901E-2</v>
      </c>
      <c r="Q582" s="54">
        <v>0</v>
      </c>
      <c r="R582" s="55">
        <v>17.294</v>
      </c>
      <c r="S582" s="55">
        <v>17.689900000000002</v>
      </c>
      <c r="T582" s="56">
        <f t="shared" si="115"/>
        <v>0</v>
      </c>
      <c r="U582" s="57">
        <v>0.75</v>
      </c>
      <c r="V582" s="58">
        <v>96.2</v>
      </c>
      <c r="W582" s="58">
        <v>103.5</v>
      </c>
      <c r="X582" s="59">
        <f t="shared" si="116"/>
        <v>0.80691268191268195</v>
      </c>
      <c r="Y582" s="60">
        <v>0.16</v>
      </c>
      <c r="Z582" s="61">
        <v>92</v>
      </c>
      <c r="AA582" s="61">
        <v>103.4</v>
      </c>
      <c r="AB582" s="62">
        <f t="shared" si="117"/>
        <v>0.17982608695652175</v>
      </c>
      <c r="AC582" s="63">
        <v>0.09</v>
      </c>
      <c r="AD582" s="64">
        <v>98.7</v>
      </c>
      <c r="AE582" s="65">
        <v>100.6</v>
      </c>
      <c r="AF582" s="66">
        <f t="shared" si="118"/>
        <v>9.1732522796352578E-2</v>
      </c>
      <c r="AG582" s="67">
        <v>0</v>
      </c>
      <c r="AH582" s="68">
        <v>90.4</v>
      </c>
      <c r="AI582" s="68">
        <v>104.3</v>
      </c>
      <c r="AJ582" s="69">
        <f t="shared" si="119"/>
        <v>0</v>
      </c>
      <c r="AK582" s="70">
        <v>0</v>
      </c>
      <c r="AL582" s="71">
        <v>158.5</v>
      </c>
      <c r="AM582" s="71">
        <v>181</v>
      </c>
      <c r="AN582" s="72">
        <f t="shared" si="120"/>
        <v>0</v>
      </c>
      <c r="AO582" s="73">
        <f t="shared" si="121"/>
        <v>1</v>
      </c>
    </row>
    <row r="583" spans="1:41" x14ac:dyDescent="0.35">
      <c r="A583" s="48" t="s">
        <v>608</v>
      </c>
      <c r="B583" s="48" t="s">
        <v>896</v>
      </c>
      <c r="C583" s="48">
        <v>205.48</v>
      </c>
      <c r="D583" s="48">
        <f>C583/1.15</f>
        <v>178.67826086956524</v>
      </c>
      <c r="E583" s="48"/>
      <c r="F583" s="48">
        <f t="shared" si="111"/>
        <v>151.87652173913045</v>
      </c>
      <c r="G583" s="48">
        <f t="shared" si="112"/>
        <v>1.0784712916655563</v>
      </c>
      <c r="H583" s="48">
        <f t="shared" si="113"/>
        <v>26.801739130434786</v>
      </c>
      <c r="I583" s="48">
        <f t="shared" si="114"/>
        <v>190.59620770410675</v>
      </c>
      <c r="J583" s="48"/>
      <c r="K583" s="48">
        <f>I583*1.15</f>
        <v>219.18563885972273</v>
      </c>
      <c r="L583" s="49">
        <f>K583-C583</f>
        <v>13.70563885972274</v>
      </c>
      <c r="M583" s="50">
        <f>L583/C583</f>
        <v>6.6700597915722901E-2</v>
      </c>
      <c r="Q583" s="54">
        <v>0</v>
      </c>
      <c r="R583" s="55">
        <v>17.294</v>
      </c>
      <c r="S583" s="55">
        <v>17.689900000000002</v>
      </c>
      <c r="T583" s="56">
        <f t="shared" si="115"/>
        <v>0</v>
      </c>
      <c r="U583" s="57">
        <v>0.75</v>
      </c>
      <c r="V583" s="58">
        <v>96.2</v>
      </c>
      <c r="W583" s="58">
        <v>103.5</v>
      </c>
      <c r="X583" s="59">
        <f t="shared" si="116"/>
        <v>0.80691268191268195</v>
      </c>
      <c r="Y583" s="60">
        <v>0.16</v>
      </c>
      <c r="Z583" s="61">
        <v>92</v>
      </c>
      <c r="AA583" s="61">
        <v>103.4</v>
      </c>
      <c r="AB583" s="62">
        <f t="shared" si="117"/>
        <v>0.17982608695652175</v>
      </c>
      <c r="AC583" s="63">
        <v>0.09</v>
      </c>
      <c r="AD583" s="64">
        <v>98.7</v>
      </c>
      <c r="AE583" s="65">
        <v>100.6</v>
      </c>
      <c r="AF583" s="66">
        <f t="shared" si="118"/>
        <v>9.1732522796352578E-2</v>
      </c>
      <c r="AG583" s="67">
        <v>0</v>
      </c>
      <c r="AH583" s="68">
        <v>90.4</v>
      </c>
      <c r="AI583" s="68">
        <v>104.3</v>
      </c>
      <c r="AJ583" s="69">
        <f t="shared" si="119"/>
        <v>0</v>
      </c>
      <c r="AK583" s="70">
        <v>0</v>
      </c>
      <c r="AL583" s="71">
        <v>158.5</v>
      </c>
      <c r="AM583" s="71">
        <v>181</v>
      </c>
      <c r="AN583" s="72">
        <f t="shared" si="120"/>
        <v>0</v>
      </c>
      <c r="AO583" s="73">
        <f t="shared" si="121"/>
        <v>1</v>
      </c>
    </row>
    <row r="584" spans="1:41" x14ac:dyDescent="0.35">
      <c r="A584" s="48" t="s">
        <v>609</v>
      </c>
      <c r="B584" s="48" t="s">
        <v>896</v>
      </c>
      <c r="C584" s="48">
        <v>205.48</v>
      </c>
      <c r="D584" s="48">
        <f>C584/1.15</f>
        <v>178.67826086956524</v>
      </c>
      <c r="E584" s="48"/>
      <c r="F584" s="48">
        <f t="shared" si="111"/>
        <v>151.87652173913045</v>
      </c>
      <c r="G584" s="48">
        <f t="shared" si="112"/>
        <v>1.0784712916655563</v>
      </c>
      <c r="H584" s="48">
        <f t="shared" si="113"/>
        <v>26.801739130434786</v>
      </c>
      <c r="I584" s="48">
        <f t="shared" si="114"/>
        <v>190.59620770410675</v>
      </c>
      <c r="J584" s="48"/>
      <c r="K584" s="48">
        <f>I584*1.15</f>
        <v>219.18563885972273</v>
      </c>
      <c r="L584" s="49">
        <f>K584-C584</f>
        <v>13.70563885972274</v>
      </c>
      <c r="M584" s="50">
        <f>L584/C584</f>
        <v>6.6700597915722901E-2</v>
      </c>
      <c r="Q584" s="54">
        <v>0</v>
      </c>
      <c r="R584" s="55">
        <v>17.294</v>
      </c>
      <c r="S584" s="55">
        <v>17.689900000000002</v>
      </c>
      <c r="T584" s="56">
        <f t="shared" si="115"/>
        <v>0</v>
      </c>
      <c r="U584" s="57">
        <v>0.75</v>
      </c>
      <c r="V584" s="58">
        <v>96.2</v>
      </c>
      <c r="W584" s="58">
        <v>103.5</v>
      </c>
      <c r="X584" s="59">
        <f t="shared" si="116"/>
        <v>0.80691268191268195</v>
      </c>
      <c r="Y584" s="60">
        <v>0.16</v>
      </c>
      <c r="Z584" s="61">
        <v>92</v>
      </c>
      <c r="AA584" s="61">
        <v>103.4</v>
      </c>
      <c r="AB584" s="62">
        <f t="shared" si="117"/>
        <v>0.17982608695652175</v>
      </c>
      <c r="AC584" s="63">
        <v>0.09</v>
      </c>
      <c r="AD584" s="64">
        <v>98.7</v>
      </c>
      <c r="AE584" s="65">
        <v>100.6</v>
      </c>
      <c r="AF584" s="66">
        <f t="shared" si="118"/>
        <v>9.1732522796352578E-2</v>
      </c>
      <c r="AG584" s="67">
        <v>0</v>
      </c>
      <c r="AH584" s="68">
        <v>90.4</v>
      </c>
      <c r="AI584" s="68">
        <v>104.3</v>
      </c>
      <c r="AJ584" s="69">
        <f t="shared" si="119"/>
        <v>0</v>
      </c>
      <c r="AK584" s="70">
        <v>0</v>
      </c>
      <c r="AL584" s="71">
        <v>158.5</v>
      </c>
      <c r="AM584" s="71">
        <v>181</v>
      </c>
      <c r="AN584" s="72">
        <f t="shared" si="120"/>
        <v>0</v>
      </c>
      <c r="AO584" s="73">
        <f t="shared" si="121"/>
        <v>1</v>
      </c>
    </row>
    <row r="585" spans="1:41" x14ac:dyDescent="0.35">
      <c r="A585" s="48" t="s">
        <v>610</v>
      </c>
      <c r="B585" s="48" t="s">
        <v>896</v>
      </c>
      <c r="C585" s="48">
        <v>205.48</v>
      </c>
      <c r="D585" s="48">
        <f>C585/1.15</f>
        <v>178.67826086956524</v>
      </c>
      <c r="E585" s="48"/>
      <c r="F585" s="48">
        <f t="shared" si="111"/>
        <v>151.87652173913045</v>
      </c>
      <c r="G585" s="48">
        <f t="shared" si="112"/>
        <v>1.0784712916655563</v>
      </c>
      <c r="H585" s="48">
        <f t="shared" si="113"/>
        <v>26.801739130434786</v>
      </c>
      <c r="I585" s="48">
        <f t="shared" si="114"/>
        <v>190.59620770410675</v>
      </c>
      <c r="J585" s="48"/>
      <c r="K585" s="48">
        <f>I585*1.15</f>
        <v>219.18563885972273</v>
      </c>
      <c r="L585" s="49">
        <f>K585-C585</f>
        <v>13.70563885972274</v>
      </c>
      <c r="M585" s="50">
        <f>L585/C585</f>
        <v>6.6700597915722901E-2</v>
      </c>
      <c r="Q585" s="54">
        <v>0</v>
      </c>
      <c r="R585" s="55">
        <v>17.294</v>
      </c>
      <c r="S585" s="55">
        <v>17.689900000000002</v>
      </c>
      <c r="T585" s="56">
        <f t="shared" si="115"/>
        <v>0</v>
      </c>
      <c r="U585" s="57">
        <v>0.75</v>
      </c>
      <c r="V585" s="58">
        <v>96.2</v>
      </c>
      <c r="W585" s="58">
        <v>103.5</v>
      </c>
      <c r="X585" s="59">
        <f t="shared" si="116"/>
        <v>0.80691268191268195</v>
      </c>
      <c r="Y585" s="60">
        <v>0.16</v>
      </c>
      <c r="Z585" s="61">
        <v>92</v>
      </c>
      <c r="AA585" s="61">
        <v>103.4</v>
      </c>
      <c r="AB585" s="62">
        <f t="shared" si="117"/>
        <v>0.17982608695652175</v>
      </c>
      <c r="AC585" s="63">
        <v>0.09</v>
      </c>
      <c r="AD585" s="64">
        <v>98.7</v>
      </c>
      <c r="AE585" s="65">
        <v>100.6</v>
      </c>
      <c r="AF585" s="66">
        <f t="shared" si="118"/>
        <v>9.1732522796352578E-2</v>
      </c>
      <c r="AG585" s="67">
        <v>0</v>
      </c>
      <c r="AH585" s="68">
        <v>90.4</v>
      </c>
      <c r="AI585" s="68">
        <v>104.3</v>
      </c>
      <c r="AJ585" s="69">
        <f t="shared" si="119"/>
        <v>0</v>
      </c>
      <c r="AK585" s="70">
        <v>0</v>
      </c>
      <c r="AL585" s="71">
        <v>158.5</v>
      </c>
      <c r="AM585" s="71">
        <v>181</v>
      </c>
      <c r="AN585" s="72">
        <f t="shared" si="120"/>
        <v>0</v>
      </c>
      <c r="AO585" s="73">
        <f t="shared" si="121"/>
        <v>1</v>
      </c>
    </row>
    <row r="586" spans="1:41" x14ac:dyDescent="0.35">
      <c r="A586" s="48" t="s">
        <v>611</v>
      </c>
      <c r="B586" s="48" t="s">
        <v>896</v>
      </c>
      <c r="C586" s="48">
        <v>205.48</v>
      </c>
      <c r="D586" s="48">
        <f>C586/1.15</f>
        <v>178.67826086956524</v>
      </c>
      <c r="E586" s="48"/>
      <c r="F586" s="48">
        <f t="shared" si="111"/>
        <v>151.87652173913045</v>
      </c>
      <c r="G586" s="48">
        <f t="shared" si="112"/>
        <v>1.0784712916655563</v>
      </c>
      <c r="H586" s="48">
        <f t="shared" si="113"/>
        <v>26.801739130434786</v>
      </c>
      <c r="I586" s="48">
        <f t="shared" si="114"/>
        <v>190.59620770410675</v>
      </c>
      <c r="J586" s="48"/>
      <c r="K586" s="48">
        <f>I586*1.15</f>
        <v>219.18563885972273</v>
      </c>
      <c r="L586" s="49">
        <f>K586-C586</f>
        <v>13.70563885972274</v>
      </c>
      <c r="M586" s="50">
        <f>L586/C586</f>
        <v>6.6700597915722901E-2</v>
      </c>
      <c r="Q586" s="54">
        <v>0</v>
      </c>
      <c r="R586" s="55">
        <v>17.294</v>
      </c>
      <c r="S586" s="55">
        <v>17.689900000000002</v>
      </c>
      <c r="T586" s="56">
        <f t="shared" si="115"/>
        <v>0</v>
      </c>
      <c r="U586" s="57">
        <v>0.75</v>
      </c>
      <c r="V586" s="58">
        <v>96.2</v>
      </c>
      <c r="W586" s="58">
        <v>103.5</v>
      </c>
      <c r="X586" s="59">
        <f t="shared" si="116"/>
        <v>0.80691268191268195</v>
      </c>
      <c r="Y586" s="60">
        <v>0.16</v>
      </c>
      <c r="Z586" s="61">
        <v>92</v>
      </c>
      <c r="AA586" s="61">
        <v>103.4</v>
      </c>
      <c r="AB586" s="62">
        <f t="shared" si="117"/>
        <v>0.17982608695652175</v>
      </c>
      <c r="AC586" s="63">
        <v>0.09</v>
      </c>
      <c r="AD586" s="64">
        <v>98.7</v>
      </c>
      <c r="AE586" s="65">
        <v>100.6</v>
      </c>
      <c r="AF586" s="66">
        <f t="shared" si="118"/>
        <v>9.1732522796352578E-2</v>
      </c>
      <c r="AG586" s="67">
        <v>0</v>
      </c>
      <c r="AH586" s="68">
        <v>90.4</v>
      </c>
      <c r="AI586" s="68">
        <v>104.3</v>
      </c>
      <c r="AJ586" s="69">
        <f t="shared" si="119"/>
        <v>0</v>
      </c>
      <c r="AK586" s="70">
        <v>0</v>
      </c>
      <c r="AL586" s="71">
        <v>158.5</v>
      </c>
      <c r="AM586" s="71">
        <v>181</v>
      </c>
      <c r="AN586" s="72">
        <f t="shared" si="120"/>
        <v>0</v>
      </c>
      <c r="AO586" s="73">
        <f t="shared" si="121"/>
        <v>1</v>
      </c>
    </row>
    <row r="587" spans="1:41" x14ac:dyDescent="0.35">
      <c r="A587" s="48" t="s">
        <v>612</v>
      </c>
      <c r="B587" s="48" t="s">
        <v>896</v>
      </c>
      <c r="C587" s="48">
        <v>205.48</v>
      </c>
      <c r="D587" s="48">
        <f>C587/1.15</f>
        <v>178.67826086956524</v>
      </c>
      <c r="E587" s="48"/>
      <c r="F587" s="48">
        <f t="shared" si="111"/>
        <v>151.87652173913045</v>
      </c>
      <c r="G587" s="48">
        <f t="shared" si="112"/>
        <v>1.0784712916655563</v>
      </c>
      <c r="H587" s="48">
        <f t="shared" si="113"/>
        <v>26.801739130434786</v>
      </c>
      <c r="I587" s="48">
        <f t="shared" si="114"/>
        <v>190.59620770410675</v>
      </c>
      <c r="J587" s="48"/>
      <c r="K587" s="48">
        <f>I587*1.15</f>
        <v>219.18563885972273</v>
      </c>
      <c r="L587" s="49">
        <f>K587-C587</f>
        <v>13.70563885972274</v>
      </c>
      <c r="M587" s="50">
        <f>L587/C587</f>
        <v>6.6700597915722901E-2</v>
      </c>
      <c r="Q587" s="54">
        <v>0</v>
      </c>
      <c r="R587" s="55">
        <v>17.294</v>
      </c>
      <c r="S587" s="55">
        <v>17.689900000000002</v>
      </c>
      <c r="T587" s="56">
        <f t="shared" si="115"/>
        <v>0</v>
      </c>
      <c r="U587" s="57">
        <v>0.75</v>
      </c>
      <c r="V587" s="58">
        <v>96.2</v>
      </c>
      <c r="W587" s="58">
        <v>103.5</v>
      </c>
      <c r="X587" s="59">
        <f t="shared" si="116"/>
        <v>0.80691268191268195</v>
      </c>
      <c r="Y587" s="60">
        <v>0.16</v>
      </c>
      <c r="Z587" s="61">
        <v>92</v>
      </c>
      <c r="AA587" s="61">
        <v>103.4</v>
      </c>
      <c r="AB587" s="62">
        <f t="shared" si="117"/>
        <v>0.17982608695652175</v>
      </c>
      <c r="AC587" s="63">
        <v>0.09</v>
      </c>
      <c r="AD587" s="64">
        <v>98.7</v>
      </c>
      <c r="AE587" s="65">
        <v>100.6</v>
      </c>
      <c r="AF587" s="66">
        <f t="shared" si="118"/>
        <v>9.1732522796352578E-2</v>
      </c>
      <c r="AG587" s="67">
        <v>0</v>
      </c>
      <c r="AH587" s="68">
        <v>90.4</v>
      </c>
      <c r="AI587" s="68">
        <v>104.3</v>
      </c>
      <c r="AJ587" s="69">
        <f t="shared" si="119"/>
        <v>0</v>
      </c>
      <c r="AK587" s="70">
        <v>0</v>
      </c>
      <c r="AL587" s="71">
        <v>158.5</v>
      </c>
      <c r="AM587" s="71">
        <v>181</v>
      </c>
      <c r="AN587" s="72">
        <f t="shared" si="120"/>
        <v>0</v>
      </c>
      <c r="AO587" s="73">
        <f t="shared" si="121"/>
        <v>1</v>
      </c>
    </row>
    <row r="588" spans="1:41" x14ac:dyDescent="0.35">
      <c r="A588" s="48" t="s">
        <v>613</v>
      </c>
      <c r="B588" s="48" t="s">
        <v>896</v>
      </c>
      <c r="C588" s="48">
        <v>205.48</v>
      </c>
      <c r="D588" s="48">
        <f>C588/1.15</f>
        <v>178.67826086956524</v>
      </c>
      <c r="E588" s="48"/>
      <c r="F588" s="48">
        <f t="shared" si="111"/>
        <v>151.87652173913045</v>
      </c>
      <c r="G588" s="48">
        <f t="shared" si="112"/>
        <v>1.0784712916655563</v>
      </c>
      <c r="H588" s="48">
        <f t="shared" si="113"/>
        <v>26.801739130434786</v>
      </c>
      <c r="I588" s="48">
        <f t="shared" si="114"/>
        <v>190.59620770410675</v>
      </c>
      <c r="J588" s="48"/>
      <c r="K588" s="48">
        <f>I588*1.15</f>
        <v>219.18563885972273</v>
      </c>
      <c r="L588" s="49">
        <f>K588-C588</f>
        <v>13.70563885972274</v>
      </c>
      <c r="M588" s="50">
        <f>L588/C588</f>
        <v>6.6700597915722901E-2</v>
      </c>
      <c r="Q588" s="54">
        <v>0</v>
      </c>
      <c r="R588" s="55">
        <v>17.294</v>
      </c>
      <c r="S588" s="55">
        <v>17.689900000000002</v>
      </c>
      <c r="T588" s="56">
        <f t="shared" si="115"/>
        <v>0</v>
      </c>
      <c r="U588" s="57">
        <v>0.75</v>
      </c>
      <c r="V588" s="58">
        <v>96.2</v>
      </c>
      <c r="W588" s="58">
        <v>103.5</v>
      </c>
      <c r="X588" s="59">
        <f t="shared" si="116"/>
        <v>0.80691268191268195</v>
      </c>
      <c r="Y588" s="60">
        <v>0.16</v>
      </c>
      <c r="Z588" s="61">
        <v>92</v>
      </c>
      <c r="AA588" s="61">
        <v>103.4</v>
      </c>
      <c r="AB588" s="62">
        <f t="shared" si="117"/>
        <v>0.17982608695652175</v>
      </c>
      <c r="AC588" s="63">
        <v>0.09</v>
      </c>
      <c r="AD588" s="64">
        <v>98.7</v>
      </c>
      <c r="AE588" s="65">
        <v>100.6</v>
      </c>
      <c r="AF588" s="66">
        <f t="shared" si="118"/>
        <v>9.1732522796352578E-2</v>
      </c>
      <c r="AG588" s="67">
        <v>0</v>
      </c>
      <c r="AH588" s="68">
        <v>90.4</v>
      </c>
      <c r="AI588" s="68">
        <v>104.3</v>
      </c>
      <c r="AJ588" s="69">
        <f t="shared" si="119"/>
        <v>0</v>
      </c>
      <c r="AK588" s="70">
        <v>0</v>
      </c>
      <c r="AL588" s="71">
        <v>158.5</v>
      </c>
      <c r="AM588" s="71">
        <v>181</v>
      </c>
      <c r="AN588" s="72">
        <f t="shared" si="120"/>
        <v>0</v>
      </c>
      <c r="AO588" s="73">
        <f t="shared" si="121"/>
        <v>1</v>
      </c>
    </row>
    <row r="589" spans="1:41" x14ac:dyDescent="0.35">
      <c r="A589" s="48" t="s">
        <v>614</v>
      </c>
      <c r="B589" s="48" t="s">
        <v>896</v>
      </c>
      <c r="C589" s="48">
        <v>205.48</v>
      </c>
      <c r="D589" s="48">
        <f>C589/1.15</f>
        <v>178.67826086956524</v>
      </c>
      <c r="E589" s="48"/>
      <c r="F589" s="48">
        <f t="shared" si="111"/>
        <v>151.87652173913045</v>
      </c>
      <c r="G589" s="48">
        <f t="shared" si="112"/>
        <v>1.0784712916655563</v>
      </c>
      <c r="H589" s="48">
        <f t="shared" si="113"/>
        <v>26.801739130434786</v>
      </c>
      <c r="I589" s="48">
        <f t="shared" si="114"/>
        <v>190.59620770410675</v>
      </c>
      <c r="J589" s="48"/>
      <c r="K589" s="48">
        <f>I589*1.15</f>
        <v>219.18563885972273</v>
      </c>
      <c r="L589" s="49">
        <f>K589-C589</f>
        <v>13.70563885972274</v>
      </c>
      <c r="M589" s="50">
        <f>L589/C589</f>
        <v>6.6700597915722901E-2</v>
      </c>
      <c r="Q589" s="54">
        <v>0</v>
      </c>
      <c r="R589" s="55">
        <v>17.294</v>
      </c>
      <c r="S589" s="55">
        <v>17.689900000000002</v>
      </c>
      <c r="T589" s="56">
        <f t="shared" si="115"/>
        <v>0</v>
      </c>
      <c r="U589" s="57">
        <v>0.75</v>
      </c>
      <c r="V589" s="58">
        <v>96.2</v>
      </c>
      <c r="W589" s="58">
        <v>103.5</v>
      </c>
      <c r="X589" s="59">
        <f t="shared" si="116"/>
        <v>0.80691268191268195</v>
      </c>
      <c r="Y589" s="60">
        <v>0.16</v>
      </c>
      <c r="Z589" s="61">
        <v>92</v>
      </c>
      <c r="AA589" s="61">
        <v>103.4</v>
      </c>
      <c r="AB589" s="62">
        <f t="shared" si="117"/>
        <v>0.17982608695652175</v>
      </c>
      <c r="AC589" s="63">
        <v>0.09</v>
      </c>
      <c r="AD589" s="64">
        <v>98.7</v>
      </c>
      <c r="AE589" s="65">
        <v>100.6</v>
      </c>
      <c r="AF589" s="66">
        <f t="shared" si="118"/>
        <v>9.1732522796352578E-2</v>
      </c>
      <c r="AG589" s="67">
        <v>0</v>
      </c>
      <c r="AH589" s="68">
        <v>90.4</v>
      </c>
      <c r="AI589" s="68">
        <v>104.3</v>
      </c>
      <c r="AJ589" s="69">
        <f t="shared" si="119"/>
        <v>0</v>
      </c>
      <c r="AK589" s="70">
        <v>0</v>
      </c>
      <c r="AL589" s="71">
        <v>158.5</v>
      </c>
      <c r="AM589" s="71">
        <v>181</v>
      </c>
      <c r="AN589" s="72">
        <f t="shared" si="120"/>
        <v>0</v>
      </c>
      <c r="AO589" s="73">
        <f t="shared" si="121"/>
        <v>1</v>
      </c>
    </row>
    <row r="590" spans="1:41" x14ac:dyDescent="0.35">
      <c r="A590" s="48" t="s">
        <v>615</v>
      </c>
      <c r="B590" s="48" t="s">
        <v>896</v>
      </c>
      <c r="C590" s="48">
        <v>205.48</v>
      </c>
      <c r="D590" s="48">
        <f>C590/1.15</f>
        <v>178.67826086956524</v>
      </c>
      <c r="E590" s="48"/>
      <c r="F590" s="48">
        <f t="shared" si="111"/>
        <v>151.87652173913045</v>
      </c>
      <c r="G590" s="48">
        <f t="shared" si="112"/>
        <v>1.0784712916655563</v>
      </c>
      <c r="H590" s="48">
        <f t="shared" si="113"/>
        <v>26.801739130434786</v>
      </c>
      <c r="I590" s="48">
        <f t="shared" si="114"/>
        <v>190.59620770410675</v>
      </c>
      <c r="J590" s="48"/>
      <c r="K590" s="48">
        <f>I590*1.15</f>
        <v>219.18563885972273</v>
      </c>
      <c r="L590" s="49">
        <f>K590-C590</f>
        <v>13.70563885972274</v>
      </c>
      <c r="M590" s="50">
        <f>L590/C590</f>
        <v>6.6700597915722901E-2</v>
      </c>
      <c r="Q590" s="54">
        <v>0</v>
      </c>
      <c r="R590" s="55">
        <v>17.294</v>
      </c>
      <c r="S590" s="55">
        <v>17.689900000000002</v>
      </c>
      <c r="T590" s="56">
        <f t="shared" si="115"/>
        <v>0</v>
      </c>
      <c r="U590" s="57">
        <v>0.75</v>
      </c>
      <c r="V590" s="58">
        <v>96.2</v>
      </c>
      <c r="W590" s="58">
        <v>103.5</v>
      </c>
      <c r="X590" s="59">
        <f t="shared" si="116"/>
        <v>0.80691268191268195</v>
      </c>
      <c r="Y590" s="60">
        <v>0.16</v>
      </c>
      <c r="Z590" s="61">
        <v>92</v>
      </c>
      <c r="AA590" s="61">
        <v>103.4</v>
      </c>
      <c r="AB590" s="62">
        <f t="shared" si="117"/>
        <v>0.17982608695652175</v>
      </c>
      <c r="AC590" s="63">
        <v>0.09</v>
      </c>
      <c r="AD590" s="64">
        <v>98.7</v>
      </c>
      <c r="AE590" s="65">
        <v>100.6</v>
      </c>
      <c r="AF590" s="66">
        <f t="shared" si="118"/>
        <v>9.1732522796352578E-2</v>
      </c>
      <c r="AG590" s="67">
        <v>0</v>
      </c>
      <c r="AH590" s="68">
        <v>90.4</v>
      </c>
      <c r="AI590" s="68">
        <v>104.3</v>
      </c>
      <c r="AJ590" s="69">
        <f t="shared" si="119"/>
        <v>0</v>
      </c>
      <c r="AK590" s="70">
        <v>0</v>
      </c>
      <c r="AL590" s="71">
        <v>158.5</v>
      </c>
      <c r="AM590" s="71">
        <v>181</v>
      </c>
      <c r="AN590" s="72">
        <f t="shared" si="120"/>
        <v>0</v>
      </c>
      <c r="AO590" s="73">
        <f t="shared" si="121"/>
        <v>1</v>
      </c>
    </row>
    <row r="591" spans="1:41" x14ac:dyDescent="0.35">
      <c r="A591" s="48" t="s">
        <v>616</v>
      </c>
      <c r="B591" s="48" t="s">
        <v>896</v>
      </c>
      <c r="C591" s="48">
        <v>205.48</v>
      </c>
      <c r="D591" s="48">
        <f>C591/1.15</f>
        <v>178.67826086956524</v>
      </c>
      <c r="E591" s="48"/>
      <c r="F591" s="48">
        <f t="shared" si="111"/>
        <v>151.87652173913045</v>
      </c>
      <c r="G591" s="48">
        <f t="shared" si="112"/>
        <v>1.0784712916655563</v>
      </c>
      <c r="H591" s="48">
        <f t="shared" si="113"/>
        <v>26.801739130434786</v>
      </c>
      <c r="I591" s="48">
        <f t="shared" si="114"/>
        <v>190.59620770410675</v>
      </c>
      <c r="J591" s="48"/>
      <c r="K591" s="48">
        <f>I591*1.15</f>
        <v>219.18563885972273</v>
      </c>
      <c r="L591" s="49">
        <f>K591-C591</f>
        <v>13.70563885972274</v>
      </c>
      <c r="M591" s="50">
        <f>L591/C591</f>
        <v>6.6700597915722901E-2</v>
      </c>
      <c r="Q591" s="54">
        <v>0</v>
      </c>
      <c r="R591" s="55">
        <v>17.294</v>
      </c>
      <c r="S591" s="55">
        <v>17.689900000000002</v>
      </c>
      <c r="T591" s="56">
        <f t="shared" si="115"/>
        <v>0</v>
      </c>
      <c r="U591" s="57">
        <v>0.75</v>
      </c>
      <c r="V591" s="58">
        <v>96.2</v>
      </c>
      <c r="W591" s="58">
        <v>103.5</v>
      </c>
      <c r="X591" s="59">
        <f t="shared" si="116"/>
        <v>0.80691268191268195</v>
      </c>
      <c r="Y591" s="60">
        <v>0.16</v>
      </c>
      <c r="Z591" s="61">
        <v>92</v>
      </c>
      <c r="AA591" s="61">
        <v>103.4</v>
      </c>
      <c r="AB591" s="62">
        <f t="shared" si="117"/>
        <v>0.17982608695652175</v>
      </c>
      <c r="AC591" s="63">
        <v>0.09</v>
      </c>
      <c r="AD591" s="64">
        <v>98.7</v>
      </c>
      <c r="AE591" s="65">
        <v>100.6</v>
      </c>
      <c r="AF591" s="66">
        <f t="shared" si="118"/>
        <v>9.1732522796352578E-2</v>
      </c>
      <c r="AG591" s="67">
        <v>0</v>
      </c>
      <c r="AH591" s="68">
        <v>90.4</v>
      </c>
      <c r="AI591" s="68">
        <v>104.3</v>
      </c>
      <c r="AJ591" s="69">
        <f t="shared" si="119"/>
        <v>0</v>
      </c>
      <c r="AK591" s="70">
        <v>0</v>
      </c>
      <c r="AL591" s="71">
        <v>158.5</v>
      </c>
      <c r="AM591" s="71">
        <v>181</v>
      </c>
      <c r="AN591" s="72">
        <f t="shared" si="120"/>
        <v>0</v>
      </c>
      <c r="AO591" s="73">
        <f t="shared" si="121"/>
        <v>1</v>
      </c>
    </row>
    <row r="592" spans="1:41" x14ac:dyDescent="0.35">
      <c r="A592" s="48" t="s">
        <v>617</v>
      </c>
      <c r="B592" s="48" t="s">
        <v>896</v>
      </c>
      <c r="C592" s="48">
        <v>205.48</v>
      </c>
      <c r="D592" s="48">
        <f>C592/1.15</f>
        <v>178.67826086956524</v>
      </c>
      <c r="E592" s="48"/>
      <c r="F592" s="48">
        <f t="shared" si="111"/>
        <v>151.87652173913045</v>
      </c>
      <c r="G592" s="48">
        <f t="shared" si="112"/>
        <v>1.0784712916655563</v>
      </c>
      <c r="H592" s="48">
        <f t="shared" si="113"/>
        <v>26.801739130434786</v>
      </c>
      <c r="I592" s="48">
        <f t="shared" si="114"/>
        <v>190.59620770410675</v>
      </c>
      <c r="J592" s="48"/>
      <c r="K592" s="48">
        <f>I592*1.15</f>
        <v>219.18563885972273</v>
      </c>
      <c r="L592" s="49">
        <f>K592-C592</f>
        <v>13.70563885972274</v>
      </c>
      <c r="M592" s="50">
        <f>L592/C592</f>
        <v>6.6700597915722901E-2</v>
      </c>
      <c r="Q592" s="54">
        <v>0</v>
      </c>
      <c r="R592" s="55">
        <v>17.294</v>
      </c>
      <c r="S592" s="55">
        <v>17.689900000000002</v>
      </c>
      <c r="T592" s="56">
        <f t="shared" si="115"/>
        <v>0</v>
      </c>
      <c r="U592" s="57">
        <v>0.75</v>
      </c>
      <c r="V592" s="58">
        <v>96.2</v>
      </c>
      <c r="W592" s="58">
        <v>103.5</v>
      </c>
      <c r="X592" s="59">
        <f t="shared" si="116"/>
        <v>0.80691268191268195</v>
      </c>
      <c r="Y592" s="60">
        <v>0.16</v>
      </c>
      <c r="Z592" s="61">
        <v>92</v>
      </c>
      <c r="AA592" s="61">
        <v>103.4</v>
      </c>
      <c r="AB592" s="62">
        <f t="shared" si="117"/>
        <v>0.17982608695652175</v>
      </c>
      <c r="AC592" s="63">
        <v>0.09</v>
      </c>
      <c r="AD592" s="64">
        <v>98.7</v>
      </c>
      <c r="AE592" s="65">
        <v>100.6</v>
      </c>
      <c r="AF592" s="66">
        <f t="shared" si="118"/>
        <v>9.1732522796352578E-2</v>
      </c>
      <c r="AG592" s="67">
        <v>0</v>
      </c>
      <c r="AH592" s="68">
        <v>90.4</v>
      </c>
      <c r="AI592" s="68">
        <v>104.3</v>
      </c>
      <c r="AJ592" s="69">
        <f t="shared" si="119"/>
        <v>0</v>
      </c>
      <c r="AK592" s="70">
        <v>0</v>
      </c>
      <c r="AL592" s="71">
        <v>158.5</v>
      </c>
      <c r="AM592" s="71">
        <v>181</v>
      </c>
      <c r="AN592" s="72">
        <f t="shared" si="120"/>
        <v>0</v>
      </c>
      <c r="AO592" s="73">
        <f t="shared" si="121"/>
        <v>1</v>
      </c>
    </row>
    <row r="593" spans="1:41" x14ac:dyDescent="0.35">
      <c r="A593" s="48" t="s">
        <v>618</v>
      </c>
      <c r="B593" s="48" t="s">
        <v>896</v>
      </c>
      <c r="C593" s="48">
        <v>205.48</v>
      </c>
      <c r="D593" s="48">
        <f>C593/1.15</f>
        <v>178.67826086956524</v>
      </c>
      <c r="E593" s="48"/>
      <c r="F593" s="48">
        <f t="shared" si="111"/>
        <v>151.87652173913045</v>
      </c>
      <c r="G593" s="48">
        <f t="shared" si="112"/>
        <v>1.0784712916655563</v>
      </c>
      <c r="H593" s="48">
        <f t="shared" si="113"/>
        <v>26.801739130434786</v>
      </c>
      <c r="I593" s="48">
        <f t="shared" si="114"/>
        <v>190.59620770410675</v>
      </c>
      <c r="J593" s="48"/>
      <c r="K593" s="48">
        <f>I593*1.15</f>
        <v>219.18563885972273</v>
      </c>
      <c r="L593" s="49">
        <f>K593-C593</f>
        <v>13.70563885972274</v>
      </c>
      <c r="M593" s="50">
        <f>L593/C593</f>
        <v>6.6700597915722901E-2</v>
      </c>
      <c r="Q593" s="54">
        <v>0</v>
      </c>
      <c r="R593" s="55">
        <v>17.294</v>
      </c>
      <c r="S593" s="55">
        <v>17.689900000000002</v>
      </c>
      <c r="T593" s="56">
        <f t="shared" si="115"/>
        <v>0</v>
      </c>
      <c r="U593" s="57">
        <v>0.75</v>
      </c>
      <c r="V593" s="58">
        <v>96.2</v>
      </c>
      <c r="W593" s="58">
        <v>103.5</v>
      </c>
      <c r="X593" s="59">
        <f t="shared" si="116"/>
        <v>0.80691268191268195</v>
      </c>
      <c r="Y593" s="60">
        <v>0.16</v>
      </c>
      <c r="Z593" s="61">
        <v>92</v>
      </c>
      <c r="AA593" s="61">
        <v>103.4</v>
      </c>
      <c r="AB593" s="62">
        <f t="shared" si="117"/>
        <v>0.17982608695652175</v>
      </c>
      <c r="AC593" s="63">
        <v>0.09</v>
      </c>
      <c r="AD593" s="64">
        <v>98.7</v>
      </c>
      <c r="AE593" s="65">
        <v>100.6</v>
      </c>
      <c r="AF593" s="66">
        <f t="shared" si="118"/>
        <v>9.1732522796352578E-2</v>
      </c>
      <c r="AG593" s="67">
        <v>0</v>
      </c>
      <c r="AH593" s="68">
        <v>90.4</v>
      </c>
      <c r="AI593" s="68">
        <v>104.3</v>
      </c>
      <c r="AJ593" s="69">
        <f t="shared" si="119"/>
        <v>0</v>
      </c>
      <c r="AK593" s="70">
        <v>0</v>
      </c>
      <c r="AL593" s="71">
        <v>158.5</v>
      </c>
      <c r="AM593" s="71">
        <v>181</v>
      </c>
      <c r="AN593" s="72">
        <f t="shared" si="120"/>
        <v>0</v>
      </c>
      <c r="AO593" s="73">
        <f t="shared" si="121"/>
        <v>1</v>
      </c>
    </row>
    <row r="594" spans="1:41" x14ac:dyDescent="0.35">
      <c r="A594" s="48" t="s">
        <v>619</v>
      </c>
      <c r="B594" s="48" t="s">
        <v>896</v>
      </c>
      <c r="C594" s="48">
        <v>205.48</v>
      </c>
      <c r="D594" s="48">
        <f>C594/1.15</f>
        <v>178.67826086956524</v>
      </c>
      <c r="E594" s="48"/>
      <c r="F594" s="48">
        <f t="shared" si="111"/>
        <v>151.87652173913045</v>
      </c>
      <c r="G594" s="48">
        <f t="shared" si="112"/>
        <v>1.0784712916655563</v>
      </c>
      <c r="H594" s="48">
        <f t="shared" si="113"/>
        <v>26.801739130434786</v>
      </c>
      <c r="I594" s="48">
        <f t="shared" si="114"/>
        <v>190.59620770410675</v>
      </c>
      <c r="J594" s="48"/>
      <c r="K594" s="48">
        <f>I594*1.15</f>
        <v>219.18563885972273</v>
      </c>
      <c r="L594" s="49">
        <f>K594-C594</f>
        <v>13.70563885972274</v>
      </c>
      <c r="M594" s="50">
        <f>L594/C594</f>
        <v>6.6700597915722901E-2</v>
      </c>
      <c r="Q594" s="54">
        <v>0</v>
      </c>
      <c r="R594" s="55">
        <v>17.294</v>
      </c>
      <c r="S594" s="55">
        <v>17.689900000000002</v>
      </c>
      <c r="T594" s="56">
        <f t="shared" si="115"/>
        <v>0</v>
      </c>
      <c r="U594" s="57">
        <v>0.75</v>
      </c>
      <c r="V594" s="58">
        <v>96.2</v>
      </c>
      <c r="W594" s="58">
        <v>103.5</v>
      </c>
      <c r="X594" s="59">
        <f t="shared" si="116"/>
        <v>0.80691268191268195</v>
      </c>
      <c r="Y594" s="60">
        <v>0.16</v>
      </c>
      <c r="Z594" s="61">
        <v>92</v>
      </c>
      <c r="AA594" s="61">
        <v>103.4</v>
      </c>
      <c r="AB594" s="62">
        <f t="shared" si="117"/>
        <v>0.17982608695652175</v>
      </c>
      <c r="AC594" s="63">
        <v>0.09</v>
      </c>
      <c r="AD594" s="64">
        <v>98.7</v>
      </c>
      <c r="AE594" s="65">
        <v>100.6</v>
      </c>
      <c r="AF594" s="66">
        <f t="shared" si="118"/>
        <v>9.1732522796352578E-2</v>
      </c>
      <c r="AG594" s="67">
        <v>0</v>
      </c>
      <c r="AH594" s="68">
        <v>90.4</v>
      </c>
      <c r="AI594" s="68">
        <v>104.3</v>
      </c>
      <c r="AJ594" s="69">
        <f t="shared" si="119"/>
        <v>0</v>
      </c>
      <c r="AK594" s="70">
        <v>0</v>
      </c>
      <c r="AL594" s="71">
        <v>158.5</v>
      </c>
      <c r="AM594" s="71">
        <v>181</v>
      </c>
      <c r="AN594" s="72">
        <f t="shared" si="120"/>
        <v>0</v>
      </c>
      <c r="AO594" s="73">
        <f t="shared" si="121"/>
        <v>1</v>
      </c>
    </row>
    <row r="595" spans="1:41" x14ac:dyDescent="0.35">
      <c r="A595" s="48" t="s">
        <v>620</v>
      </c>
      <c r="B595" s="48" t="s">
        <v>896</v>
      </c>
      <c r="C595" s="48">
        <v>205.48</v>
      </c>
      <c r="D595" s="48">
        <f>C595/1.15</f>
        <v>178.67826086956524</v>
      </c>
      <c r="E595" s="48"/>
      <c r="F595" s="48">
        <f t="shared" si="111"/>
        <v>151.87652173913045</v>
      </c>
      <c r="G595" s="48">
        <f t="shared" si="112"/>
        <v>1.0784712916655563</v>
      </c>
      <c r="H595" s="48">
        <f t="shared" si="113"/>
        <v>26.801739130434786</v>
      </c>
      <c r="I595" s="48">
        <f t="shared" si="114"/>
        <v>190.59620770410675</v>
      </c>
      <c r="J595" s="48"/>
      <c r="K595" s="48">
        <f>I595*1.15</f>
        <v>219.18563885972273</v>
      </c>
      <c r="L595" s="49">
        <f>K595-C595</f>
        <v>13.70563885972274</v>
      </c>
      <c r="M595" s="50">
        <f>L595/C595</f>
        <v>6.6700597915722901E-2</v>
      </c>
      <c r="Q595" s="54">
        <v>0</v>
      </c>
      <c r="R595" s="55">
        <v>17.294</v>
      </c>
      <c r="S595" s="55">
        <v>17.689900000000002</v>
      </c>
      <c r="T595" s="56">
        <f t="shared" si="115"/>
        <v>0</v>
      </c>
      <c r="U595" s="57">
        <v>0.75</v>
      </c>
      <c r="V595" s="58">
        <v>96.2</v>
      </c>
      <c r="W595" s="58">
        <v>103.5</v>
      </c>
      <c r="X595" s="59">
        <f t="shared" si="116"/>
        <v>0.80691268191268195</v>
      </c>
      <c r="Y595" s="60">
        <v>0.16</v>
      </c>
      <c r="Z595" s="61">
        <v>92</v>
      </c>
      <c r="AA595" s="61">
        <v>103.4</v>
      </c>
      <c r="AB595" s="62">
        <f t="shared" si="117"/>
        <v>0.17982608695652175</v>
      </c>
      <c r="AC595" s="63">
        <v>0.09</v>
      </c>
      <c r="AD595" s="64">
        <v>98.7</v>
      </c>
      <c r="AE595" s="65">
        <v>100.6</v>
      </c>
      <c r="AF595" s="66">
        <f t="shared" si="118"/>
        <v>9.1732522796352578E-2</v>
      </c>
      <c r="AG595" s="67">
        <v>0</v>
      </c>
      <c r="AH595" s="68">
        <v>90.4</v>
      </c>
      <c r="AI595" s="68">
        <v>104.3</v>
      </c>
      <c r="AJ595" s="69">
        <f t="shared" si="119"/>
        <v>0</v>
      </c>
      <c r="AK595" s="70">
        <v>0</v>
      </c>
      <c r="AL595" s="71">
        <v>158.5</v>
      </c>
      <c r="AM595" s="71">
        <v>181</v>
      </c>
      <c r="AN595" s="72">
        <f t="shared" si="120"/>
        <v>0</v>
      </c>
      <c r="AO595" s="73">
        <f t="shared" si="121"/>
        <v>1</v>
      </c>
    </row>
    <row r="596" spans="1:41" x14ac:dyDescent="0.35">
      <c r="A596" s="48" t="s">
        <v>621</v>
      </c>
      <c r="B596" s="48" t="s">
        <v>896</v>
      </c>
      <c r="C596" s="48">
        <v>205.48</v>
      </c>
      <c r="D596" s="48">
        <f>C596/1.15</f>
        <v>178.67826086956524</v>
      </c>
      <c r="E596" s="48"/>
      <c r="F596" s="48">
        <f t="shared" si="111"/>
        <v>151.87652173913045</v>
      </c>
      <c r="G596" s="48">
        <f t="shared" si="112"/>
        <v>1.0784712916655563</v>
      </c>
      <c r="H596" s="48">
        <f t="shared" si="113"/>
        <v>26.801739130434786</v>
      </c>
      <c r="I596" s="48">
        <f t="shared" si="114"/>
        <v>190.59620770410675</v>
      </c>
      <c r="J596" s="48"/>
      <c r="K596" s="48">
        <f>I596*1.15</f>
        <v>219.18563885972273</v>
      </c>
      <c r="L596" s="49">
        <f>K596-C596</f>
        <v>13.70563885972274</v>
      </c>
      <c r="M596" s="50">
        <f>L596/C596</f>
        <v>6.6700597915722901E-2</v>
      </c>
      <c r="Q596" s="54">
        <v>0</v>
      </c>
      <c r="R596" s="55">
        <v>17.294</v>
      </c>
      <c r="S596" s="55">
        <v>17.689900000000002</v>
      </c>
      <c r="T596" s="56">
        <f t="shared" si="115"/>
        <v>0</v>
      </c>
      <c r="U596" s="57">
        <v>0.75</v>
      </c>
      <c r="V596" s="58">
        <v>96.2</v>
      </c>
      <c r="W596" s="58">
        <v>103.5</v>
      </c>
      <c r="X596" s="59">
        <f t="shared" si="116"/>
        <v>0.80691268191268195</v>
      </c>
      <c r="Y596" s="60">
        <v>0.16</v>
      </c>
      <c r="Z596" s="61">
        <v>92</v>
      </c>
      <c r="AA596" s="61">
        <v>103.4</v>
      </c>
      <c r="AB596" s="62">
        <f t="shared" si="117"/>
        <v>0.17982608695652175</v>
      </c>
      <c r="AC596" s="63">
        <v>0.09</v>
      </c>
      <c r="AD596" s="64">
        <v>98.7</v>
      </c>
      <c r="AE596" s="65">
        <v>100.6</v>
      </c>
      <c r="AF596" s="66">
        <f t="shared" si="118"/>
        <v>9.1732522796352578E-2</v>
      </c>
      <c r="AG596" s="67">
        <v>0</v>
      </c>
      <c r="AH596" s="68">
        <v>90.4</v>
      </c>
      <c r="AI596" s="68">
        <v>104.3</v>
      </c>
      <c r="AJ596" s="69">
        <f t="shared" si="119"/>
        <v>0</v>
      </c>
      <c r="AK596" s="70">
        <v>0</v>
      </c>
      <c r="AL596" s="71">
        <v>158.5</v>
      </c>
      <c r="AM596" s="71">
        <v>181</v>
      </c>
      <c r="AN596" s="72">
        <f t="shared" si="120"/>
        <v>0</v>
      </c>
      <c r="AO596" s="73">
        <f t="shared" si="121"/>
        <v>1</v>
      </c>
    </row>
    <row r="597" spans="1:41" x14ac:dyDescent="0.35">
      <c r="A597" s="48" t="s">
        <v>622</v>
      </c>
      <c r="B597" s="48" t="s">
        <v>896</v>
      </c>
      <c r="C597" s="48">
        <v>205.48</v>
      </c>
      <c r="D597" s="48">
        <f>C597/1.15</f>
        <v>178.67826086956524</v>
      </c>
      <c r="E597" s="48"/>
      <c r="F597" s="48">
        <f t="shared" si="111"/>
        <v>151.87652173913045</v>
      </c>
      <c r="G597" s="48">
        <f t="shared" si="112"/>
        <v>1.0784712916655563</v>
      </c>
      <c r="H597" s="48">
        <f t="shared" si="113"/>
        <v>26.801739130434786</v>
      </c>
      <c r="I597" s="48">
        <f t="shared" si="114"/>
        <v>190.59620770410675</v>
      </c>
      <c r="J597" s="48"/>
      <c r="K597" s="48">
        <f>I597*1.15</f>
        <v>219.18563885972273</v>
      </c>
      <c r="L597" s="49">
        <f>K597-C597</f>
        <v>13.70563885972274</v>
      </c>
      <c r="M597" s="50">
        <f>L597/C597</f>
        <v>6.6700597915722901E-2</v>
      </c>
      <c r="Q597" s="54">
        <v>0</v>
      </c>
      <c r="R597" s="55">
        <v>17.294</v>
      </c>
      <c r="S597" s="55">
        <v>17.689900000000002</v>
      </c>
      <c r="T597" s="56">
        <f t="shared" si="115"/>
        <v>0</v>
      </c>
      <c r="U597" s="57">
        <v>0.75</v>
      </c>
      <c r="V597" s="58">
        <v>96.2</v>
      </c>
      <c r="W597" s="58">
        <v>103.5</v>
      </c>
      <c r="X597" s="59">
        <f t="shared" si="116"/>
        <v>0.80691268191268195</v>
      </c>
      <c r="Y597" s="60">
        <v>0.16</v>
      </c>
      <c r="Z597" s="61">
        <v>92</v>
      </c>
      <c r="AA597" s="61">
        <v>103.4</v>
      </c>
      <c r="AB597" s="62">
        <f t="shared" si="117"/>
        <v>0.17982608695652175</v>
      </c>
      <c r="AC597" s="63">
        <v>0.09</v>
      </c>
      <c r="AD597" s="64">
        <v>98.7</v>
      </c>
      <c r="AE597" s="65">
        <v>100.6</v>
      </c>
      <c r="AF597" s="66">
        <f t="shared" si="118"/>
        <v>9.1732522796352578E-2</v>
      </c>
      <c r="AG597" s="67">
        <v>0</v>
      </c>
      <c r="AH597" s="68">
        <v>90.4</v>
      </c>
      <c r="AI597" s="68">
        <v>104.3</v>
      </c>
      <c r="AJ597" s="69">
        <f t="shared" si="119"/>
        <v>0</v>
      </c>
      <c r="AK597" s="70">
        <v>0</v>
      </c>
      <c r="AL597" s="71">
        <v>158.5</v>
      </c>
      <c r="AM597" s="71">
        <v>181</v>
      </c>
      <c r="AN597" s="72">
        <f t="shared" si="120"/>
        <v>0</v>
      </c>
      <c r="AO597" s="73">
        <f t="shared" si="121"/>
        <v>1</v>
      </c>
    </row>
    <row r="598" spans="1:41" x14ac:dyDescent="0.35">
      <c r="A598" s="48" t="s">
        <v>623</v>
      </c>
      <c r="B598" s="48" t="s">
        <v>896</v>
      </c>
      <c r="C598" s="48">
        <v>205.48</v>
      </c>
      <c r="D598" s="48">
        <f>C598/1.15</f>
        <v>178.67826086956524</v>
      </c>
      <c r="E598" s="48"/>
      <c r="F598" s="48">
        <f t="shared" si="111"/>
        <v>151.87652173913045</v>
      </c>
      <c r="G598" s="48">
        <f t="shared" si="112"/>
        <v>1.0784712916655563</v>
      </c>
      <c r="H598" s="48">
        <f t="shared" si="113"/>
        <v>26.801739130434786</v>
      </c>
      <c r="I598" s="48">
        <f t="shared" si="114"/>
        <v>190.59620770410675</v>
      </c>
      <c r="J598" s="48"/>
      <c r="K598" s="48">
        <f>I598*1.15</f>
        <v>219.18563885972273</v>
      </c>
      <c r="L598" s="49">
        <f>K598-C598</f>
        <v>13.70563885972274</v>
      </c>
      <c r="M598" s="50">
        <f>L598/C598</f>
        <v>6.6700597915722901E-2</v>
      </c>
      <c r="Q598" s="54">
        <v>0</v>
      </c>
      <c r="R598" s="55">
        <v>17.294</v>
      </c>
      <c r="S598" s="55">
        <v>17.689900000000002</v>
      </c>
      <c r="T598" s="56">
        <f t="shared" si="115"/>
        <v>0</v>
      </c>
      <c r="U598" s="57">
        <v>0.75</v>
      </c>
      <c r="V598" s="58">
        <v>96.2</v>
      </c>
      <c r="W598" s="58">
        <v>103.5</v>
      </c>
      <c r="X598" s="59">
        <f t="shared" si="116"/>
        <v>0.80691268191268195</v>
      </c>
      <c r="Y598" s="60">
        <v>0.16</v>
      </c>
      <c r="Z598" s="61">
        <v>92</v>
      </c>
      <c r="AA598" s="61">
        <v>103.4</v>
      </c>
      <c r="AB598" s="62">
        <f t="shared" si="117"/>
        <v>0.17982608695652175</v>
      </c>
      <c r="AC598" s="63">
        <v>0.09</v>
      </c>
      <c r="AD598" s="64">
        <v>98.7</v>
      </c>
      <c r="AE598" s="65">
        <v>100.6</v>
      </c>
      <c r="AF598" s="66">
        <f t="shared" si="118"/>
        <v>9.1732522796352578E-2</v>
      </c>
      <c r="AG598" s="67">
        <v>0</v>
      </c>
      <c r="AH598" s="68">
        <v>90.4</v>
      </c>
      <c r="AI598" s="68">
        <v>104.3</v>
      </c>
      <c r="AJ598" s="69">
        <f t="shared" si="119"/>
        <v>0</v>
      </c>
      <c r="AK598" s="70">
        <v>0</v>
      </c>
      <c r="AL598" s="71">
        <v>158.5</v>
      </c>
      <c r="AM598" s="71">
        <v>181</v>
      </c>
      <c r="AN598" s="72">
        <f t="shared" si="120"/>
        <v>0</v>
      </c>
      <c r="AO598" s="73">
        <f t="shared" si="121"/>
        <v>1</v>
      </c>
    </row>
    <row r="599" spans="1:41" x14ac:dyDescent="0.35">
      <c r="A599" s="48" t="s">
        <v>624</v>
      </c>
      <c r="B599" s="48" t="s">
        <v>896</v>
      </c>
      <c r="C599" s="48">
        <v>205.48</v>
      </c>
      <c r="D599" s="48">
        <f>C599/1.15</f>
        <v>178.67826086956524</v>
      </c>
      <c r="E599" s="48"/>
      <c r="F599" s="48">
        <f t="shared" si="111"/>
        <v>151.87652173913045</v>
      </c>
      <c r="G599" s="48">
        <f t="shared" si="112"/>
        <v>1.0784712916655563</v>
      </c>
      <c r="H599" s="48">
        <f t="shared" si="113"/>
        <v>26.801739130434786</v>
      </c>
      <c r="I599" s="48">
        <f t="shared" si="114"/>
        <v>190.59620770410675</v>
      </c>
      <c r="J599" s="48"/>
      <c r="K599" s="48">
        <f>I599*1.15</f>
        <v>219.18563885972273</v>
      </c>
      <c r="L599" s="49">
        <f>K599-C599</f>
        <v>13.70563885972274</v>
      </c>
      <c r="M599" s="50">
        <f>L599/C599</f>
        <v>6.6700597915722901E-2</v>
      </c>
      <c r="Q599" s="54">
        <v>0</v>
      </c>
      <c r="R599" s="55">
        <v>17.294</v>
      </c>
      <c r="S599" s="55">
        <v>17.689900000000002</v>
      </c>
      <c r="T599" s="56">
        <f t="shared" si="115"/>
        <v>0</v>
      </c>
      <c r="U599" s="57">
        <v>0.75</v>
      </c>
      <c r="V599" s="58">
        <v>96.2</v>
      </c>
      <c r="W599" s="58">
        <v>103.5</v>
      </c>
      <c r="X599" s="59">
        <f t="shared" si="116"/>
        <v>0.80691268191268195</v>
      </c>
      <c r="Y599" s="60">
        <v>0.16</v>
      </c>
      <c r="Z599" s="61">
        <v>92</v>
      </c>
      <c r="AA599" s="61">
        <v>103.4</v>
      </c>
      <c r="AB599" s="62">
        <f t="shared" si="117"/>
        <v>0.17982608695652175</v>
      </c>
      <c r="AC599" s="63">
        <v>0.09</v>
      </c>
      <c r="AD599" s="64">
        <v>98.7</v>
      </c>
      <c r="AE599" s="65">
        <v>100.6</v>
      </c>
      <c r="AF599" s="66">
        <f t="shared" si="118"/>
        <v>9.1732522796352578E-2</v>
      </c>
      <c r="AG599" s="67">
        <v>0</v>
      </c>
      <c r="AH599" s="68">
        <v>90.4</v>
      </c>
      <c r="AI599" s="68">
        <v>104.3</v>
      </c>
      <c r="AJ599" s="69">
        <f t="shared" si="119"/>
        <v>0</v>
      </c>
      <c r="AK599" s="70">
        <v>0</v>
      </c>
      <c r="AL599" s="71">
        <v>158.5</v>
      </c>
      <c r="AM599" s="71">
        <v>181</v>
      </c>
      <c r="AN599" s="72">
        <f t="shared" si="120"/>
        <v>0</v>
      </c>
      <c r="AO599" s="73">
        <f t="shared" si="121"/>
        <v>1</v>
      </c>
    </row>
    <row r="600" spans="1:41" x14ac:dyDescent="0.35">
      <c r="A600" s="48" t="s">
        <v>625</v>
      </c>
      <c r="B600" s="48" t="s">
        <v>896</v>
      </c>
      <c r="C600" s="48">
        <v>205.48</v>
      </c>
      <c r="D600" s="48">
        <f>C600/1.15</f>
        <v>178.67826086956524</v>
      </c>
      <c r="E600" s="48"/>
      <c r="F600" s="48">
        <f t="shared" si="111"/>
        <v>151.87652173913045</v>
      </c>
      <c r="G600" s="48">
        <f t="shared" si="112"/>
        <v>1.0784712916655563</v>
      </c>
      <c r="H600" s="48">
        <f t="shared" si="113"/>
        <v>26.801739130434786</v>
      </c>
      <c r="I600" s="48">
        <f t="shared" si="114"/>
        <v>190.59620770410675</v>
      </c>
      <c r="J600" s="48"/>
      <c r="K600" s="48">
        <f>I600*1.15</f>
        <v>219.18563885972273</v>
      </c>
      <c r="L600" s="49">
        <f>K600-C600</f>
        <v>13.70563885972274</v>
      </c>
      <c r="M600" s="50">
        <f>L600/C600</f>
        <v>6.6700597915722901E-2</v>
      </c>
      <c r="Q600" s="54">
        <v>0</v>
      </c>
      <c r="R600" s="55">
        <v>17.294</v>
      </c>
      <c r="S600" s="55">
        <v>17.689900000000002</v>
      </c>
      <c r="T600" s="56">
        <f t="shared" si="115"/>
        <v>0</v>
      </c>
      <c r="U600" s="57">
        <v>0.75</v>
      </c>
      <c r="V600" s="58">
        <v>96.2</v>
      </c>
      <c r="W600" s="58">
        <v>103.5</v>
      </c>
      <c r="X600" s="59">
        <f t="shared" si="116"/>
        <v>0.80691268191268195</v>
      </c>
      <c r="Y600" s="60">
        <v>0.16</v>
      </c>
      <c r="Z600" s="61">
        <v>92</v>
      </c>
      <c r="AA600" s="61">
        <v>103.4</v>
      </c>
      <c r="AB600" s="62">
        <f t="shared" si="117"/>
        <v>0.17982608695652175</v>
      </c>
      <c r="AC600" s="63">
        <v>0.09</v>
      </c>
      <c r="AD600" s="64">
        <v>98.7</v>
      </c>
      <c r="AE600" s="65">
        <v>100.6</v>
      </c>
      <c r="AF600" s="66">
        <f t="shared" si="118"/>
        <v>9.1732522796352578E-2</v>
      </c>
      <c r="AG600" s="67">
        <v>0</v>
      </c>
      <c r="AH600" s="68">
        <v>90.4</v>
      </c>
      <c r="AI600" s="68">
        <v>104.3</v>
      </c>
      <c r="AJ600" s="69">
        <f t="shared" si="119"/>
        <v>0</v>
      </c>
      <c r="AK600" s="70">
        <v>0</v>
      </c>
      <c r="AL600" s="71">
        <v>158.5</v>
      </c>
      <c r="AM600" s="71">
        <v>181</v>
      </c>
      <c r="AN600" s="72">
        <f t="shared" si="120"/>
        <v>0</v>
      </c>
      <c r="AO600" s="73">
        <f t="shared" si="121"/>
        <v>1</v>
      </c>
    </row>
    <row r="601" spans="1:41" x14ac:dyDescent="0.35">
      <c r="A601" s="48" t="s">
        <v>626</v>
      </c>
      <c r="B601" s="48" t="s">
        <v>896</v>
      </c>
      <c r="C601" s="48">
        <v>213.59</v>
      </c>
      <c r="D601" s="48">
        <f>C601/1.15</f>
        <v>185.73043478260871</v>
      </c>
      <c r="E601" s="48"/>
      <c r="F601" s="48">
        <f t="shared" si="111"/>
        <v>157.87086956521739</v>
      </c>
      <c r="G601" s="48">
        <f t="shared" si="112"/>
        <v>1.0784712916655563</v>
      </c>
      <c r="H601" s="48">
        <f t="shared" si="113"/>
        <v>27.859565217391307</v>
      </c>
      <c r="I601" s="48">
        <f t="shared" si="114"/>
        <v>198.11876583375584</v>
      </c>
      <c r="J601" s="48"/>
      <c r="K601" s="48">
        <f>I601*1.15</f>
        <v>227.83658070881921</v>
      </c>
      <c r="L601" s="49">
        <f>K601-C601</f>
        <v>14.246580708819209</v>
      </c>
      <c r="M601" s="50">
        <f>L601/C601</f>
        <v>6.6700597915722692E-2</v>
      </c>
      <c r="Q601" s="54">
        <v>0</v>
      </c>
      <c r="R601" s="55">
        <v>17.294</v>
      </c>
      <c r="S601" s="55">
        <v>17.689900000000002</v>
      </c>
      <c r="T601" s="56">
        <f t="shared" si="115"/>
        <v>0</v>
      </c>
      <c r="U601" s="57">
        <v>0.75</v>
      </c>
      <c r="V601" s="58">
        <v>96.2</v>
      </c>
      <c r="W601" s="58">
        <v>103.5</v>
      </c>
      <c r="X601" s="59">
        <f t="shared" si="116"/>
        <v>0.80691268191268195</v>
      </c>
      <c r="Y601" s="60">
        <v>0.16</v>
      </c>
      <c r="Z601" s="61">
        <v>92</v>
      </c>
      <c r="AA601" s="61">
        <v>103.4</v>
      </c>
      <c r="AB601" s="62">
        <f t="shared" si="117"/>
        <v>0.17982608695652175</v>
      </c>
      <c r="AC601" s="63">
        <v>0.09</v>
      </c>
      <c r="AD601" s="64">
        <v>98.7</v>
      </c>
      <c r="AE601" s="65">
        <v>100.6</v>
      </c>
      <c r="AF601" s="66">
        <f t="shared" si="118"/>
        <v>9.1732522796352578E-2</v>
      </c>
      <c r="AG601" s="67">
        <v>0</v>
      </c>
      <c r="AH601" s="68">
        <v>90.4</v>
      </c>
      <c r="AI601" s="68">
        <v>104.3</v>
      </c>
      <c r="AJ601" s="69">
        <f t="shared" si="119"/>
        <v>0</v>
      </c>
      <c r="AK601" s="70">
        <v>0</v>
      </c>
      <c r="AL601" s="71">
        <v>158.5</v>
      </c>
      <c r="AM601" s="71">
        <v>181</v>
      </c>
      <c r="AN601" s="72">
        <f t="shared" si="120"/>
        <v>0</v>
      </c>
      <c r="AO601" s="73">
        <f t="shared" si="121"/>
        <v>1</v>
      </c>
    </row>
    <row r="602" spans="1:41" x14ac:dyDescent="0.35">
      <c r="A602" s="48" t="s">
        <v>627</v>
      </c>
      <c r="B602" s="48" t="s">
        <v>896</v>
      </c>
      <c r="C602" s="48">
        <v>309.52</v>
      </c>
      <c r="D602" s="48">
        <f>C602/1.15</f>
        <v>269.14782608695651</v>
      </c>
      <c r="E602" s="48"/>
      <c r="F602" s="48">
        <f t="shared" si="111"/>
        <v>228.77565217391302</v>
      </c>
      <c r="G602" s="48">
        <f t="shared" si="112"/>
        <v>1.0784712916655563</v>
      </c>
      <c r="H602" s="48">
        <f t="shared" si="113"/>
        <v>40.372173913043476</v>
      </c>
      <c r="I602" s="48">
        <f t="shared" si="114"/>
        <v>287.1001470146735</v>
      </c>
      <c r="J602" s="48"/>
      <c r="K602" s="48">
        <f>I602*1.15</f>
        <v>330.16516906687451</v>
      </c>
      <c r="L602" s="49">
        <f>K602-C602</f>
        <v>20.64516906687453</v>
      </c>
      <c r="M602" s="50">
        <f>L602/C602</f>
        <v>6.6700597915722831E-2</v>
      </c>
      <c r="Q602" s="54">
        <v>0</v>
      </c>
      <c r="R602" s="55">
        <v>17.294</v>
      </c>
      <c r="S602" s="55">
        <v>17.689900000000002</v>
      </c>
      <c r="T602" s="56">
        <f t="shared" si="115"/>
        <v>0</v>
      </c>
      <c r="U602" s="57">
        <v>0.75</v>
      </c>
      <c r="V602" s="58">
        <v>96.2</v>
      </c>
      <c r="W602" s="58">
        <v>103.5</v>
      </c>
      <c r="X602" s="59">
        <f t="shared" si="116"/>
        <v>0.80691268191268195</v>
      </c>
      <c r="Y602" s="60">
        <v>0.16</v>
      </c>
      <c r="Z602" s="61">
        <v>92</v>
      </c>
      <c r="AA602" s="61">
        <v>103.4</v>
      </c>
      <c r="AB602" s="62">
        <f t="shared" si="117"/>
        <v>0.17982608695652175</v>
      </c>
      <c r="AC602" s="63">
        <v>0.09</v>
      </c>
      <c r="AD602" s="64">
        <v>98.7</v>
      </c>
      <c r="AE602" s="65">
        <v>100.6</v>
      </c>
      <c r="AF602" s="66">
        <f t="shared" si="118"/>
        <v>9.1732522796352578E-2</v>
      </c>
      <c r="AG602" s="67">
        <v>0</v>
      </c>
      <c r="AH602" s="68">
        <v>90.4</v>
      </c>
      <c r="AI602" s="68">
        <v>104.3</v>
      </c>
      <c r="AJ602" s="69">
        <f t="shared" si="119"/>
        <v>0</v>
      </c>
      <c r="AK602" s="70">
        <v>0</v>
      </c>
      <c r="AL602" s="71">
        <v>158.5</v>
      </c>
      <c r="AM602" s="71">
        <v>181</v>
      </c>
      <c r="AN602" s="72">
        <f t="shared" si="120"/>
        <v>0</v>
      </c>
      <c r="AO602" s="73">
        <f t="shared" si="121"/>
        <v>1</v>
      </c>
    </row>
    <row r="603" spans="1:41" x14ac:dyDescent="0.35">
      <c r="A603" s="48" t="s">
        <v>628</v>
      </c>
      <c r="B603" s="48" t="s">
        <v>896</v>
      </c>
      <c r="C603" s="48">
        <v>543.70000000000005</v>
      </c>
      <c r="D603" s="48">
        <f>C603/1.15</f>
        <v>472.78260869565224</v>
      </c>
      <c r="E603" s="48"/>
      <c r="F603" s="48">
        <f t="shared" si="111"/>
        <v>401.86521739130438</v>
      </c>
      <c r="G603" s="48">
        <f t="shared" si="112"/>
        <v>1.0784712916655563</v>
      </c>
      <c r="H603" s="48">
        <f t="shared" si="113"/>
        <v>70.917391304347831</v>
      </c>
      <c r="I603" s="48">
        <f t="shared" si="114"/>
        <v>504.31749137980751</v>
      </c>
      <c r="J603" s="48"/>
      <c r="K603" s="48">
        <f>I603*1.15</f>
        <v>579.96511508677861</v>
      </c>
      <c r="L603" s="49">
        <f>K603-C603</f>
        <v>36.265115086778565</v>
      </c>
      <c r="M603" s="50">
        <f>L603/C603</f>
        <v>6.6700597915722942E-2</v>
      </c>
      <c r="Q603" s="54">
        <v>0</v>
      </c>
      <c r="R603" s="55">
        <v>17.294</v>
      </c>
      <c r="S603" s="55">
        <v>17.689900000000002</v>
      </c>
      <c r="T603" s="56">
        <f t="shared" si="115"/>
        <v>0</v>
      </c>
      <c r="U603" s="57">
        <v>0.75</v>
      </c>
      <c r="V603" s="58">
        <v>96.2</v>
      </c>
      <c r="W603" s="58">
        <v>103.5</v>
      </c>
      <c r="X603" s="59">
        <f t="shared" si="116"/>
        <v>0.80691268191268195</v>
      </c>
      <c r="Y603" s="60">
        <v>0.16</v>
      </c>
      <c r="Z603" s="61">
        <v>92</v>
      </c>
      <c r="AA603" s="61">
        <v>103.4</v>
      </c>
      <c r="AB603" s="62">
        <f t="shared" si="117"/>
        <v>0.17982608695652175</v>
      </c>
      <c r="AC603" s="63">
        <v>0.09</v>
      </c>
      <c r="AD603" s="64">
        <v>98.7</v>
      </c>
      <c r="AE603" s="65">
        <v>100.6</v>
      </c>
      <c r="AF603" s="66">
        <f t="shared" si="118"/>
        <v>9.1732522796352578E-2</v>
      </c>
      <c r="AG603" s="67">
        <v>0</v>
      </c>
      <c r="AH603" s="68">
        <v>90.4</v>
      </c>
      <c r="AI603" s="68">
        <v>104.3</v>
      </c>
      <c r="AJ603" s="69">
        <f t="shared" si="119"/>
        <v>0</v>
      </c>
      <c r="AK603" s="70">
        <v>0</v>
      </c>
      <c r="AL603" s="71">
        <v>158.5</v>
      </c>
      <c r="AM603" s="71">
        <v>181</v>
      </c>
      <c r="AN603" s="72">
        <f t="shared" si="120"/>
        <v>0</v>
      </c>
      <c r="AO603" s="73">
        <f t="shared" si="121"/>
        <v>1</v>
      </c>
    </row>
    <row r="604" spans="1:41" x14ac:dyDescent="0.35">
      <c r="A604" s="48" t="s">
        <v>629</v>
      </c>
      <c r="B604" s="48" t="s">
        <v>896</v>
      </c>
      <c r="C604" s="48">
        <v>539.66999999999996</v>
      </c>
      <c r="D604" s="48">
        <f>C604/1.15</f>
        <v>469.2782608695652</v>
      </c>
      <c r="E604" s="48"/>
      <c r="F604" s="48">
        <f t="shared" si="111"/>
        <v>398.88652173913039</v>
      </c>
      <c r="G604" s="48">
        <f t="shared" si="112"/>
        <v>1.0784712916655563</v>
      </c>
      <c r="H604" s="48">
        <f t="shared" si="113"/>
        <v>70.391739130434772</v>
      </c>
      <c r="I604" s="48">
        <f t="shared" si="114"/>
        <v>500.5794014584157</v>
      </c>
      <c r="J604" s="48"/>
      <c r="K604" s="48">
        <f>I604*1.15</f>
        <v>575.66631167717799</v>
      </c>
      <c r="L604" s="49">
        <f>K604-C604</f>
        <v>35.996311677178028</v>
      </c>
      <c r="M604" s="50">
        <f>L604/C604</f>
        <v>6.6700597915722623E-2</v>
      </c>
      <c r="Q604" s="54">
        <v>0</v>
      </c>
      <c r="R604" s="55">
        <v>17.294</v>
      </c>
      <c r="S604" s="55">
        <v>17.689900000000002</v>
      </c>
      <c r="T604" s="56">
        <f t="shared" si="115"/>
        <v>0</v>
      </c>
      <c r="U604" s="57">
        <v>0.75</v>
      </c>
      <c r="V604" s="58">
        <v>96.2</v>
      </c>
      <c r="W604" s="58">
        <v>103.5</v>
      </c>
      <c r="X604" s="59">
        <f t="shared" si="116"/>
        <v>0.80691268191268195</v>
      </c>
      <c r="Y604" s="60">
        <v>0.16</v>
      </c>
      <c r="Z604" s="61">
        <v>92</v>
      </c>
      <c r="AA604" s="61">
        <v>103.4</v>
      </c>
      <c r="AB604" s="62">
        <f t="shared" si="117"/>
        <v>0.17982608695652175</v>
      </c>
      <c r="AC604" s="63">
        <v>0.09</v>
      </c>
      <c r="AD604" s="64">
        <v>98.7</v>
      </c>
      <c r="AE604" s="65">
        <v>100.6</v>
      </c>
      <c r="AF604" s="66">
        <f t="shared" si="118"/>
        <v>9.1732522796352578E-2</v>
      </c>
      <c r="AG604" s="67">
        <v>0</v>
      </c>
      <c r="AH604" s="68">
        <v>90.4</v>
      </c>
      <c r="AI604" s="68">
        <v>104.3</v>
      </c>
      <c r="AJ604" s="69">
        <f t="shared" si="119"/>
        <v>0</v>
      </c>
      <c r="AK604" s="70">
        <v>0</v>
      </c>
      <c r="AL604" s="71">
        <v>158.5</v>
      </c>
      <c r="AM604" s="71">
        <v>181</v>
      </c>
      <c r="AN604" s="72">
        <f t="shared" si="120"/>
        <v>0</v>
      </c>
      <c r="AO604" s="73">
        <f t="shared" si="121"/>
        <v>1</v>
      </c>
    </row>
    <row r="605" spans="1:41" x14ac:dyDescent="0.35">
      <c r="A605" s="48" t="s">
        <v>630</v>
      </c>
      <c r="B605" s="48" t="s">
        <v>896</v>
      </c>
      <c r="C605" s="48">
        <v>519.70000000000005</v>
      </c>
      <c r="D605" s="48">
        <f>C605/1.15</f>
        <v>451.91304347826093</v>
      </c>
      <c r="E605" s="48"/>
      <c r="F605" s="48">
        <f t="shared" si="111"/>
        <v>384.12608695652176</v>
      </c>
      <c r="G605" s="48">
        <f t="shared" si="112"/>
        <v>1.0784712916655563</v>
      </c>
      <c r="H605" s="48">
        <f t="shared" si="113"/>
        <v>67.786956521739143</v>
      </c>
      <c r="I605" s="48">
        <f t="shared" si="114"/>
        <v>482.05591368417493</v>
      </c>
      <c r="J605" s="48"/>
      <c r="K605" s="48">
        <f>I605*1.15</f>
        <v>554.36430073680117</v>
      </c>
      <c r="L605" s="49">
        <f>K605-C605</f>
        <v>34.664300736801124</v>
      </c>
      <c r="M605" s="50">
        <f>L605/C605</f>
        <v>6.6700597915722762E-2</v>
      </c>
      <c r="Q605" s="54">
        <v>0</v>
      </c>
      <c r="R605" s="55">
        <v>17.294</v>
      </c>
      <c r="S605" s="55">
        <v>17.689900000000002</v>
      </c>
      <c r="T605" s="56">
        <f t="shared" si="115"/>
        <v>0</v>
      </c>
      <c r="U605" s="57">
        <v>0.75</v>
      </c>
      <c r="V605" s="58">
        <v>96.2</v>
      </c>
      <c r="W605" s="58">
        <v>103.5</v>
      </c>
      <c r="X605" s="59">
        <f t="shared" si="116"/>
        <v>0.80691268191268195</v>
      </c>
      <c r="Y605" s="60">
        <v>0.16</v>
      </c>
      <c r="Z605" s="61">
        <v>92</v>
      </c>
      <c r="AA605" s="61">
        <v>103.4</v>
      </c>
      <c r="AB605" s="62">
        <f t="shared" si="117"/>
        <v>0.17982608695652175</v>
      </c>
      <c r="AC605" s="63">
        <v>0.09</v>
      </c>
      <c r="AD605" s="64">
        <v>98.7</v>
      </c>
      <c r="AE605" s="65">
        <v>100.6</v>
      </c>
      <c r="AF605" s="66">
        <f t="shared" si="118"/>
        <v>9.1732522796352578E-2</v>
      </c>
      <c r="AG605" s="67">
        <v>0</v>
      </c>
      <c r="AH605" s="68">
        <v>90.4</v>
      </c>
      <c r="AI605" s="68">
        <v>104.3</v>
      </c>
      <c r="AJ605" s="69">
        <f t="shared" si="119"/>
        <v>0</v>
      </c>
      <c r="AK605" s="70">
        <v>0</v>
      </c>
      <c r="AL605" s="71">
        <v>158.5</v>
      </c>
      <c r="AM605" s="71">
        <v>181</v>
      </c>
      <c r="AN605" s="72">
        <f t="shared" si="120"/>
        <v>0</v>
      </c>
      <c r="AO605" s="73">
        <f t="shared" si="121"/>
        <v>1</v>
      </c>
    </row>
    <row r="606" spans="1:41" x14ac:dyDescent="0.35">
      <c r="A606" s="48" t="s">
        <v>631</v>
      </c>
      <c r="B606" s="48" t="s">
        <v>896</v>
      </c>
      <c r="C606" s="48">
        <v>461.21</v>
      </c>
      <c r="D606" s="48">
        <f>C606/1.15</f>
        <v>401.05217391304348</v>
      </c>
      <c r="E606" s="48"/>
      <c r="F606" s="48">
        <f t="shared" si="111"/>
        <v>340.89434782608697</v>
      </c>
      <c r="G606" s="48">
        <f t="shared" si="112"/>
        <v>1.0784712916655563</v>
      </c>
      <c r="H606" s="48">
        <f t="shared" si="113"/>
        <v>60.157826086956518</v>
      </c>
      <c r="I606" s="48">
        <f t="shared" si="114"/>
        <v>427.80259370844396</v>
      </c>
      <c r="J606" s="48"/>
      <c r="K606" s="48">
        <f>I606*1.15</f>
        <v>491.97298276471054</v>
      </c>
      <c r="L606" s="49">
        <f>K606-C606</f>
        <v>30.762982764710557</v>
      </c>
      <c r="M606" s="50">
        <f>L606/C606</f>
        <v>6.6700597915722901E-2</v>
      </c>
      <c r="Q606" s="54">
        <v>0</v>
      </c>
      <c r="R606" s="55">
        <v>17.294</v>
      </c>
      <c r="S606" s="55">
        <v>17.689900000000002</v>
      </c>
      <c r="T606" s="56">
        <f t="shared" si="115"/>
        <v>0</v>
      </c>
      <c r="U606" s="57">
        <v>0.75</v>
      </c>
      <c r="V606" s="58">
        <v>96.2</v>
      </c>
      <c r="W606" s="58">
        <v>103.5</v>
      </c>
      <c r="X606" s="59">
        <f t="shared" si="116"/>
        <v>0.80691268191268195</v>
      </c>
      <c r="Y606" s="60">
        <v>0.16</v>
      </c>
      <c r="Z606" s="61">
        <v>92</v>
      </c>
      <c r="AA606" s="61">
        <v>103.4</v>
      </c>
      <c r="AB606" s="62">
        <f t="shared" si="117"/>
        <v>0.17982608695652175</v>
      </c>
      <c r="AC606" s="63">
        <v>0.09</v>
      </c>
      <c r="AD606" s="64">
        <v>98.7</v>
      </c>
      <c r="AE606" s="65">
        <v>100.6</v>
      </c>
      <c r="AF606" s="66">
        <f t="shared" si="118"/>
        <v>9.1732522796352578E-2</v>
      </c>
      <c r="AG606" s="67">
        <v>0</v>
      </c>
      <c r="AH606" s="68">
        <v>90.4</v>
      </c>
      <c r="AI606" s="68">
        <v>104.3</v>
      </c>
      <c r="AJ606" s="69">
        <f t="shared" si="119"/>
        <v>0</v>
      </c>
      <c r="AK606" s="70">
        <v>0</v>
      </c>
      <c r="AL606" s="71">
        <v>158.5</v>
      </c>
      <c r="AM606" s="71">
        <v>181</v>
      </c>
      <c r="AN606" s="72">
        <f t="shared" si="120"/>
        <v>0</v>
      </c>
      <c r="AO606" s="73">
        <f t="shared" si="121"/>
        <v>1</v>
      </c>
    </row>
    <row r="607" spans="1:41" x14ac:dyDescent="0.35">
      <c r="A607" s="48" t="s">
        <v>632</v>
      </c>
      <c r="B607" s="48" t="s">
        <v>896</v>
      </c>
      <c r="C607" s="48">
        <v>451.96</v>
      </c>
      <c r="D607" s="48">
        <f>C607/1.15</f>
        <v>393.00869565217391</v>
      </c>
      <c r="E607" s="48"/>
      <c r="F607" s="48">
        <f t="shared" si="111"/>
        <v>334.05739130434779</v>
      </c>
      <c r="G607" s="48">
        <f t="shared" si="112"/>
        <v>1.0784712916655563</v>
      </c>
      <c r="H607" s="48">
        <f t="shared" si="113"/>
        <v>58.951304347826081</v>
      </c>
      <c r="I607" s="48">
        <f t="shared" si="114"/>
        <v>419.22261063825221</v>
      </c>
      <c r="J607" s="48"/>
      <c r="K607" s="48">
        <f>I607*1.15</f>
        <v>482.10600223399001</v>
      </c>
      <c r="L607" s="49">
        <f>K607-C607</f>
        <v>30.146002233990032</v>
      </c>
      <c r="M607" s="50">
        <f>L607/C607</f>
        <v>6.6700597915722706E-2</v>
      </c>
      <c r="Q607" s="54">
        <v>0</v>
      </c>
      <c r="R607" s="55">
        <v>17.294</v>
      </c>
      <c r="S607" s="55">
        <v>17.689900000000002</v>
      </c>
      <c r="T607" s="56">
        <f t="shared" si="115"/>
        <v>0</v>
      </c>
      <c r="U607" s="57">
        <v>0.75</v>
      </c>
      <c r="V607" s="58">
        <v>96.2</v>
      </c>
      <c r="W607" s="58">
        <v>103.5</v>
      </c>
      <c r="X607" s="59">
        <f t="shared" si="116"/>
        <v>0.80691268191268195</v>
      </c>
      <c r="Y607" s="60">
        <v>0.16</v>
      </c>
      <c r="Z607" s="61">
        <v>92</v>
      </c>
      <c r="AA607" s="61">
        <v>103.4</v>
      </c>
      <c r="AB607" s="62">
        <f t="shared" si="117"/>
        <v>0.17982608695652175</v>
      </c>
      <c r="AC607" s="63">
        <v>0.09</v>
      </c>
      <c r="AD607" s="64">
        <v>98.7</v>
      </c>
      <c r="AE607" s="65">
        <v>100.6</v>
      </c>
      <c r="AF607" s="66">
        <f t="shared" si="118"/>
        <v>9.1732522796352578E-2</v>
      </c>
      <c r="AG607" s="67">
        <v>0</v>
      </c>
      <c r="AH607" s="68">
        <v>90.4</v>
      </c>
      <c r="AI607" s="68">
        <v>104.3</v>
      </c>
      <c r="AJ607" s="69">
        <f t="shared" si="119"/>
        <v>0</v>
      </c>
      <c r="AK607" s="70">
        <v>0</v>
      </c>
      <c r="AL607" s="71">
        <v>158.5</v>
      </c>
      <c r="AM607" s="71">
        <v>181</v>
      </c>
      <c r="AN607" s="72">
        <f t="shared" si="120"/>
        <v>0</v>
      </c>
      <c r="AO607" s="73">
        <f t="shared" si="121"/>
        <v>1</v>
      </c>
    </row>
    <row r="608" spans="1:41" x14ac:dyDescent="0.35">
      <c r="A608" s="48" t="s">
        <v>633</v>
      </c>
      <c r="B608" s="48" t="s">
        <v>896</v>
      </c>
      <c r="C608" s="48">
        <v>440.51</v>
      </c>
      <c r="D608" s="48">
        <f>C608/1.15</f>
        <v>383.05217391304348</v>
      </c>
      <c r="E608" s="48"/>
      <c r="F608" s="48">
        <f t="shared" si="111"/>
        <v>325.59434782608696</v>
      </c>
      <c r="G608" s="48">
        <f t="shared" si="112"/>
        <v>1.0784712916655563</v>
      </c>
      <c r="H608" s="48">
        <f t="shared" si="113"/>
        <v>57.457826086956523</v>
      </c>
      <c r="I608" s="48">
        <f t="shared" si="114"/>
        <v>408.60198294596097</v>
      </c>
      <c r="J608" s="48"/>
      <c r="K608" s="48">
        <f>I608*1.15</f>
        <v>469.89228038785507</v>
      </c>
      <c r="L608" s="49">
        <f>K608-C608</f>
        <v>29.382280387855076</v>
      </c>
      <c r="M608" s="50">
        <f>L608/C608</f>
        <v>6.6700597915722859E-2</v>
      </c>
      <c r="Q608" s="54">
        <v>0</v>
      </c>
      <c r="R608" s="55">
        <v>17.294</v>
      </c>
      <c r="S608" s="55">
        <v>17.689900000000002</v>
      </c>
      <c r="T608" s="56">
        <f t="shared" si="115"/>
        <v>0</v>
      </c>
      <c r="U608" s="57">
        <v>0.75</v>
      </c>
      <c r="V608" s="58">
        <v>96.2</v>
      </c>
      <c r="W608" s="58">
        <v>103.5</v>
      </c>
      <c r="X608" s="59">
        <f t="shared" si="116"/>
        <v>0.80691268191268195</v>
      </c>
      <c r="Y608" s="60">
        <v>0.16</v>
      </c>
      <c r="Z608" s="61">
        <v>92</v>
      </c>
      <c r="AA608" s="61">
        <v>103.4</v>
      </c>
      <c r="AB608" s="62">
        <f t="shared" si="117"/>
        <v>0.17982608695652175</v>
      </c>
      <c r="AC608" s="63">
        <v>0.09</v>
      </c>
      <c r="AD608" s="64">
        <v>98.7</v>
      </c>
      <c r="AE608" s="65">
        <v>100.6</v>
      </c>
      <c r="AF608" s="66">
        <f t="shared" si="118"/>
        <v>9.1732522796352578E-2</v>
      </c>
      <c r="AG608" s="67">
        <v>0</v>
      </c>
      <c r="AH608" s="68">
        <v>90.4</v>
      </c>
      <c r="AI608" s="68">
        <v>104.3</v>
      </c>
      <c r="AJ608" s="69">
        <f t="shared" si="119"/>
        <v>0</v>
      </c>
      <c r="AK608" s="70">
        <v>0</v>
      </c>
      <c r="AL608" s="71">
        <v>158.5</v>
      </c>
      <c r="AM608" s="71">
        <v>181</v>
      </c>
      <c r="AN608" s="72">
        <f t="shared" si="120"/>
        <v>0</v>
      </c>
      <c r="AO608" s="73">
        <f t="shared" si="121"/>
        <v>1</v>
      </c>
    </row>
    <row r="609" spans="1:41" x14ac:dyDescent="0.35">
      <c r="A609" s="48" t="s">
        <v>634</v>
      </c>
      <c r="B609" s="48" t="s">
        <v>896</v>
      </c>
      <c r="C609" s="48">
        <v>440.85</v>
      </c>
      <c r="D609" s="48">
        <f>C609/1.15</f>
        <v>383.34782608695656</v>
      </c>
      <c r="E609" s="48"/>
      <c r="F609" s="48">
        <f t="shared" si="111"/>
        <v>325.84565217391309</v>
      </c>
      <c r="G609" s="48">
        <f t="shared" si="112"/>
        <v>1.0784712916655563</v>
      </c>
      <c r="H609" s="48">
        <f t="shared" si="113"/>
        <v>57.502173913043485</v>
      </c>
      <c r="I609" s="48">
        <f t="shared" si="114"/>
        <v>408.91735529664913</v>
      </c>
      <c r="J609" s="48"/>
      <c r="K609" s="48">
        <f>I609*1.15</f>
        <v>470.25495859114648</v>
      </c>
      <c r="L609" s="49">
        <f>K609-C609</f>
        <v>29.404958591146453</v>
      </c>
      <c r="M609" s="50">
        <f>L609/C609</f>
        <v>6.6700597915722928E-2</v>
      </c>
      <c r="Q609" s="54">
        <v>0</v>
      </c>
      <c r="R609" s="55">
        <v>17.294</v>
      </c>
      <c r="S609" s="55">
        <v>17.689900000000002</v>
      </c>
      <c r="T609" s="56">
        <f t="shared" si="115"/>
        <v>0</v>
      </c>
      <c r="U609" s="57">
        <v>0.75</v>
      </c>
      <c r="V609" s="58">
        <v>96.2</v>
      </c>
      <c r="W609" s="58">
        <v>103.5</v>
      </c>
      <c r="X609" s="59">
        <f t="shared" si="116"/>
        <v>0.80691268191268195</v>
      </c>
      <c r="Y609" s="60">
        <v>0.16</v>
      </c>
      <c r="Z609" s="61">
        <v>92</v>
      </c>
      <c r="AA609" s="61">
        <v>103.4</v>
      </c>
      <c r="AB609" s="62">
        <f t="shared" si="117"/>
        <v>0.17982608695652175</v>
      </c>
      <c r="AC609" s="63">
        <v>0.09</v>
      </c>
      <c r="AD609" s="64">
        <v>98.7</v>
      </c>
      <c r="AE609" s="65">
        <v>100.6</v>
      </c>
      <c r="AF609" s="66">
        <f t="shared" si="118"/>
        <v>9.1732522796352578E-2</v>
      </c>
      <c r="AG609" s="67">
        <v>0</v>
      </c>
      <c r="AH609" s="68">
        <v>90.4</v>
      </c>
      <c r="AI609" s="68">
        <v>104.3</v>
      </c>
      <c r="AJ609" s="69">
        <f t="shared" si="119"/>
        <v>0</v>
      </c>
      <c r="AK609" s="70">
        <v>0</v>
      </c>
      <c r="AL609" s="71">
        <v>158.5</v>
      </c>
      <c r="AM609" s="71">
        <v>181</v>
      </c>
      <c r="AN609" s="72">
        <f t="shared" si="120"/>
        <v>0</v>
      </c>
      <c r="AO609" s="73">
        <f t="shared" si="121"/>
        <v>1</v>
      </c>
    </row>
    <row r="610" spans="1:41" x14ac:dyDescent="0.35">
      <c r="A610" s="48" t="s">
        <v>635</v>
      </c>
      <c r="B610" s="48" t="s">
        <v>896</v>
      </c>
      <c r="C610" s="48">
        <v>404.39</v>
      </c>
      <c r="D610" s="48">
        <f>C610/1.15</f>
        <v>351.64347826086959</v>
      </c>
      <c r="E610" s="48"/>
      <c r="F610" s="48">
        <f t="shared" si="111"/>
        <v>298.89695652173913</v>
      </c>
      <c r="G610" s="48">
        <f t="shared" si="112"/>
        <v>1.0784712916655563</v>
      </c>
      <c r="H610" s="48">
        <f t="shared" si="113"/>
        <v>52.746521739130436</v>
      </c>
      <c r="I610" s="48">
        <f t="shared" si="114"/>
        <v>375.0983085140341</v>
      </c>
      <c r="J610" s="48"/>
      <c r="K610" s="48">
        <f>I610*1.15</f>
        <v>431.36305479113918</v>
      </c>
      <c r="L610" s="49">
        <f>K610-C610</f>
        <v>26.973054791139191</v>
      </c>
      <c r="M610" s="50">
        <f>L610/C610</f>
        <v>6.6700597915722915E-2</v>
      </c>
      <c r="Q610" s="54">
        <v>0</v>
      </c>
      <c r="R610" s="55">
        <v>17.294</v>
      </c>
      <c r="S610" s="55">
        <v>17.689900000000002</v>
      </c>
      <c r="T610" s="56">
        <f t="shared" si="115"/>
        <v>0</v>
      </c>
      <c r="U610" s="57">
        <v>0.75</v>
      </c>
      <c r="V610" s="58">
        <v>96.2</v>
      </c>
      <c r="W610" s="58">
        <v>103.5</v>
      </c>
      <c r="X610" s="59">
        <f t="shared" si="116"/>
        <v>0.80691268191268195</v>
      </c>
      <c r="Y610" s="60">
        <v>0.16</v>
      </c>
      <c r="Z610" s="61">
        <v>92</v>
      </c>
      <c r="AA610" s="61">
        <v>103.4</v>
      </c>
      <c r="AB610" s="62">
        <f t="shared" si="117"/>
        <v>0.17982608695652175</v>
      </c>
      <c r="AC610" s="63">
        <v>0.09</v>
      </c>
      <c r="AD610" s="64">
        <v>98.7</v>
      </c>
      <c r="AE610" s="65">
        <v>100.6</v>
      </c>
      <c r="AF610" s="66">
        <f t="shared" si="118"/>
        <v>9.1732522796352578E-2</v>
      </c>
      <c r="AG610" s="67">
        <v>0</v>
      </c>
      <c r="AH610" s="68">
        <v>90.4</v>
      </c>
      <c r="AI610" s="68">
        <v>104.3</v>
      </c>
      <c r="AJ610" s="69">
        <f t="shared" si="119"/>
        <v>0</v>
      </c>
      <c r="AK610" s="70">
        <v>0</v>
      </c>
      <c r="AL610" s="71">
        <v>158.5</v>
      </c>
      <c r="AM610" s="71">
        <v>181</v>
      </c>
      <c r="AN610" s="72">
        <f t="shared" si="120"/>
        <v>0</v>
      </c>
      <c r="AO610" s="73">
        <f t="shared" si="121"/>
        <v>1</v>
      </c>
    </row>
    <row r="611" spans="1:41" x14ac:dyDescent="0.35">
      <c r="A611" s="48" t="s">
        <v>636</v>
      </c>
      <c r="B611" s="48" t="s">
        <v>896</v>
      </c>
      <c r="C611" s="48">
        <v>393.15</v>
      </c>
      <c r="D611" s="48">
        <f>C611/1.15</f>
        <v>341.86956521739131</v>
      </c>
      <c r="E611" s="48"/>
      <c r="F611" s="48">
        <f t="shared" si="111"/>
        <v>290.58913043478259</v>
      </c>
      <c r="G611" s="48">
        <f t="shared" si="112"/>
        <v>1.0784712916655563</v>
      </c>
      <c r="H611" s="48">
        <f t="shared" si="113"/>
        <v>51.280434782608694</v>
      </c>
      <c r="I611" s="48">
        <f t="shared" si="114"/>
        <v>364.67246962657953</v>
      </c>
      <c r="J611" s="48"/>
      <c r="K611" s="48">
        <f>I611*1.15</f>
        <v>419.37334007056643</v>
      </c>
      <c r="L611" s="49">
        <f>K611-C611</f>
        <v>26.223340070566451</v>
      </c>
      <c r="M611" s="50">
        <f>L611/C611</f>
        <v>6.6700597915722887E-2</v>
      </c>
      <c r="Q611" s="54">
        <v>0</v>
      </c>
      <c r="R611" s="55">
        <v>17.294</v>
      </c>
      <c r="S611" s="55">
        <v>17.689900000000002</v>
      </c>
      <c r="T611" s="56">
        <f t="shared" si="115"/>
        <v>0</v>
      </c>
      <c r="U611" s="57">
        <v>0.75</v>
      </c>
      <c r="V611" s="58">
        <v>96.2</v>
      </c>
      <c r="W611" s="58">
        <v>103.5</v>
      </c>
      <c r="X611" s="59">
        <f t="shared" si="116"/>
        <v>0.80691268191268195</v>
      </c>
      <c r="Y611" s="60">
        <v>0.16</v>
      </c>
      <c r="Z611" s="61">
        <v>92</v>
      </c>
      <c r="AA611" s="61">
        <v>103.4</v>
      </c>
      <c r="AB611" s="62">
        <f t="shared" si="117"/>
        <v>0.17982608695652175</v>
      </c>
      <c r="AC611" s="63">
        <v>0.09</v>
      </c>
      <c r="AD611" s="64">
        <v>98.7</v>
      </c>
      <c r="AE611" s="65">
        <v>100.6</v>
      </c>
      <c r="AF611" s="66">
        <f t="shared" si="118"/>
        <v>9.1732522796352578E-2</v>
      </c>
      <c r="AG611" s="67">
        <v>0</v>
      </c>
      <c r="AH611" s="68">
        <v>90.4</v>
      </c>
      <c r="AI611" s="68">
        <v>104.3</v>
      </c>
      <c r="AJ611" s="69">
        <f t="shared" si="119"/>
        <v>0</v>
      </c>
      <c r="AK611" s="70">
        <v>0</v>
      </c>
      <c r="AL611" s="71">
        <v>158.5</v>
      </c>
      <c r="AM611" s="71">
        <v>181</v>
      </c>
      <c r="AN611" s="72">
        <f t="shared" si="120"/>
        <v>0</v>
      </c>
      <c r="AO611" s="73">
        <f t="shared" si="121"/>
        <v>1</v>
      </c>
    </row>
    <row r="612" spans="1:41" x14ac:dyDescent="0.35">
      <c r="A612" s="48" t="s">
        <v>637</v>
      </c>
      <c r="B612" s="48" t="s">
        <v>896</v>
      </c>
      <c r="C612" s="48">
        <v>376.91</v>
      </c>
      <c r="D612" s="48">
        <f>C612/1.15</f>
        <v>327.74782608695659</v>
      </c>
      <c r="E612" s="48"/>
      <c r="F612" s="48">
        <f t="shared" si="111"/>
        <v>278.5856521739131</v>
      </c>
      <c r="G612" s="48">
        <f t="shared" si="112"/>
        <v>1.0784712916655563</v>
      </c>
      <c r="H612" s="48">
        <f t="shared" si="113"/>
        <v>49.162173913043489</v>
      </c>
      <c r="I612" s="48">
        <f t="shared" si="114"/>
        <v>349.60880205253494</v>
      </c>
      <c r="J612" s="48"/>
      <c r="K612" s="48">
        <f>I612*1.15</f>
        <v>402.05012236041517</v>
      </c>
      <c r="L612" s="49">
        <f>K612-C612</f>
        <v>25.140122360415148</v>
      </c>
      <c r="M612" s="50">
        <f>L612/C612</f>
        <v>6.670059791572297E-2</v>
      </c>
      <c r="Q612" s="54">
        <v>0</v>
      </c>
      <c r="R612" s="55">
        <v>17.294</v>
      </c>
      <c r="S612" s="55">
        <v>17.689900000000002</v>
      </c>
      <c r="T612" s="56">
        <f t="shared" si="115"/>
        <v>0</v>
      </c>
      <c r="U612" s="57">
        <v>0.75</v>
      </c>
      <c r="V612" s="58">
        <v>96.2</v>
      </c>
      <c r="W612" s="58">
        <v>103.5</v>
      </c>
      <c r="X612" s="59">
        <f t="shared" si="116"/>
        <v>0.80691268191268195</v>
      </c>
      <c r="Y612" s="60">
        <v>0.16</v>
      </c>
      <c r="Z612" s="61">
        <v>92</v>
      </c>
      <c r="AA612" s="61">
        <v>103.4</v>
      </c>
      <c r="AB612" s="62">
        <f t="shared" si="117"/>
        <v>0.17982608695652175</v>
      </c>
      <c r="AC612" s="63">
        <v>0.09</v>
      </c>
      <c r="AD612" s="64">
        <v>98.7</v>
      </c>
      <c r="AE612" s="65">
        <v>100.6</v>
      </c>
      <c r="AF612" s="66">
        <f t="shared" si="118"/>
        <v>9.1732522796352578E-2</v>
      </c>
      <c r="AG612" s="67">
        <v>0</v>
      </c>
      <c r="AH612" s="68">
        <v>90.4</v>
      </c>
      <c r="AI612" s="68">
        <v>104.3</v>
      </c>
      <c r="AJ612" s="69">
        <f t="shared" si="119"/>
        <v>0</v>
      </c>
      <c r="AK612" s="70">
        <v>0</v>
      </c>
      <c r="AL612" s="71">
        <v>158.5</v>
      </c>
      <c r="AM612" s="71">
        <v>181</v>
      </c>
      <c r="AN612" s="72">
        <f t="shared" si="120"/>
        <v>0</v>
      </c>
      <c r="AO612" s="73">
        <f t="shared" si="121"/>
        <v>1</v>
      </c>
    </row>
    <row r="613" spans="1:41" x14ac:dyDescent="0.35">
      <c r="A613" s="48" t="s">
        <v>638</v>
      </c>
      <c r="B613" s="48" t="s">
        <v>896</v>
      </c>
      <c r="C613" s="48">
        <v>570.16</v>
      </c>
      <c r="D613" s="48">
        <f>C613/1.15</f>
        <v>495.7913043478261</v>
      </c>
      <c r="E613" s="48"/>
      <c r="F613" s="48">
        <f t="shared" si="111"/>
        <v>421.42260869565217</v>
      </c>
      <c r="G613" s="48">
        <f t="shared" si="112"/>
        <v>1.0784712916655563</v>
      </c>
      <c r="H613" s="48">
        <f t="shared" si="113"/>
        <v>74.368695652173912</v>
      </c>
      <c r="I613" s="48">
        <f t="shared" si="114"/>
        <v>528.86088078924217</v>
      </c>
      <c r="J613" s="48"/>
      <c r="K613" s="48">
        <f>I613*1.15</f>
        <v>608.19001290762844</v>
      </c>
      <c r="L613" s="49">
        <f>K613-C613</f>
        <v>38.030012907628475</v>
      </c>
      <c r="M613" s="50">
        <f>L613/C613</f>
        <v>6.6700597915722734E-2</v>
      </c>
      <c r="Q613" s="54">
        <v>0</v>
      </c>
      <c r="R613" s="55">
        <v>17.294</v>
      </c>
      <c r="S613" s="55">
        <v>17.689900000000002</v>
      </c>
      <c r="T613" s="56">
        <f t="shared" si="115"/>
        <v>0</v>
      </c>
      <c r="U613" s="57">
        <v>0.75</v>
      </c>
      <c r="V613" s="58">
        <v>96.2</v>
      </c>
      <c r="W613" s="58">
        <v>103.5</v>
      </c>
      <c r="X613" s="59">
        <f t="shared" si="116"/>
        <v>0.80691268191268195</v>
      </c>
      <c r="Y613" s="60">
        <v>0.16</v>
      </c>
      <c r="Z613" s="61">
        <v>92</v>
      </c>
      <c r="AA613" s="61">
        <v>103.4</v>
      </c>
      <c r="AB613" s="62">
        <f t="shared" si="117"/>
        <v>0.17982608695652175</v>
      </c>
      <c r="AC613" s="63">
        <v>0.09</v>
      </c>
      <c r="AD613" s="64">
        <v>98.7</v>
      </c>
      <c r="AE613" s="65">
        <v>100.6</v>
      </c>
      <c r="AF613" s="66">
        <f t="shared" si="118"/>
        <v>9.1732522796352578E-2</v>
      </c>
      <c r="AG613" s="67">
        <v>0</v>
      </c>
      <c r="AH613" s="68">
        <v>90.4</v>
      </c>
      <c r="AI613" s="68">
        <v>104.3</v>
      </c>
      <c r="AJ613" s="69">
        <f t="shared" si="119"/>
        <v>0</v>
      </c>
      <c r="AK613" s="70">
        <v>0</v>
      </c>
      <c r="AL613" s="71">
        <v>158.5</v>
      </c>
      <c r="AM613" s="71">
        <v>181</v>
      </c>
      <c r="AN613" s="72">
        <f t="shared" si="120"/>
        <v>0</v>
      </c>
      <c r="AO613" s="73">
        <f t="shared" si="121"/>
        <v>1</v>
      </c>
    </row>
    <row r="614" spans="1:41" x14ac:dyDescent="0.35">
      <c r="A614" s="48" t="s">
        <v>639</v>
      </c>
      <c r="B614" s="48" t="s">
        <v>896</v>
      </c>
      <c r="C614" s="48">
        <v>564.47</v>
      </c>
      <c r="D614" s="48">
        <f>C614/1.15</f>
        <v>490.84347826086963</v>
      </c>
      <c r="E614" s="48"/>
      <c r="F614" s="48">
        <f t="shared" si="111"/>
        <v>417.21695652173918</v>
      </c>
      <c r="G614" s="48">
        <f t="shared" si="112"/>
        <v>1.0784712916655563</v>
      </c>
      <c r="H614" s="48">
        <f t="shared" si="113"/>
        <v>73.626521739130439</v>
      </c>
      <c r="I614" s="48">
        <f t="shared" si="114"/>
        <v>523.58303174390278</v>
      </c>
      <c r="J614" s="48"/>
      <c r="K614" s="48">
        <f>I614*1.15</f>
        <v>602.1204865054882</v>
      </c>
      <c r="L614" s="49">
        <f>K614-C614</f>
        <v>37.650486505488175</v>
      </c>
      <c r="M614" s="50">
        <f>L614/C614</f>
        <v>6.6700597915723026E-2</v>
      </c>
      <c r="Q614" s="54">
        <v>0</v>
      </c>
      <c r="R614" s="55">
        <v>17.294</v>
      </c>
      <c r="S614" s="55">
        <v>17.689900000000002</v>
      </c>
      <c r="T614" s="56">
        <f t="shared" si="115"/>
        <v>0</v>
      </c>
      <c r="U614" s="57">
        <v>0.75</v>
      </c>
      <c r="V614" s="58">
        <v>96.2</v>
      </c>
      <c r="W614" s="58">
        <v>103.5</v>
      </c>
      <c r="X614" s="59">
        <f t="shared" si="116"/>
        <v>0.80691268191268195</v>
      </c>
      <c r="Y614" s="60">
        <v>0.16</v>
      </c>
      <c r="Z614" s="61">
        <v>92</v>
      </c>
      <c r="AA614" s="61">
        <v>103.4</v>
      </c>
      <c r="AB614" s="62">
        <f t="shared" si="117"/>
        <v>0.17982608695652175</v>
      </c>
      <c r="AC614" s="63">
        <v>0.09</v>
      </c>
      <c r="AD614" s="64">
        <v>98.7</v>
      </c>
      <c r="AE614" s="65">
        <v>100.6</v>
      </c>
      <c r="AF614" s="66">
        <f t="shared" si="118"/>
        <v>9.1732522796352578E-2</v>
      </c>
      <c r="AG614" s="67">
        <v>0</v>
      </c>
      <c r="AH614" s="68">
        <v>90.4</v>
      </c>
      <c r="AI614" s="68">
        <v>104.3</v>
      </c>
      <c r="AJ614" s="69">
        <f t="shared" si="119"/>
        <v>0</v>
      </c>
      <c r="AK614" s="70">
        <v>0</v>
      </c>
      <c r="AL614" s="71">
        <v>158.5</v>
      </c>
      <c r="AM614" s="71">
        <v>181</v>
      </c>
      <c r="AN614" s="72">
        <f t="shared" si="120"/>
        <v>0</v>
      </c>
      <c r="AO614" s="73">
        <f t="shared" si="121"/>
        <v>1</v>
      </c>
    </row>
    <row r="615" spans="1:41" x14ac:dyDescent="0.35">
      <c r="A615" s="48" t="s">
        <v>640</v>
      </c>
      <c r="B615" s="48" t="s">
        <v>896</v>
      </c>
      <c r="C615" s="48">
        <v>543.23</v>
      </c>
      <c r="D615" s="48">
        <f>C615/1.15</f>
        <v>472.3739130434783</v>
      </c>
      <c r="E615" s="48"/>
      <c r="F615" s="48">
        <f t="shared" si="111"/>
        <v>401.51782608695652</v>
      </c>
      <c r="G615" s="48">
        <f t="shared" si="112"/>
        <v>1.0784712916655563</v>
      </c>
      <c r="H615" s="48">
        <f t="shared" si="113"/>
        <v>70.856086956521736</v>
      </c>
      <c r="I615" s="48">
        <f t="shared" si="114"/>
        <v>503.88153548326795</v>
      </c>
      <c r="J615" s="48"/>
      <c r="K615" s="48">
        <f>I615*1.15</f>
        <v>579.46376580575816</v>
      </c>
      <c r="L615" s="49">
        <f>K615-C615</f>
        <v>36.233765805758139</v>
      </c>
      <c r="M615" s="50">
        <f>L615/C615</f>
        <v>6.6700597915722873E-2</v>
      </c>
      <c r="Q615" s="54">
        <v>0</v>
      </c>
      <c r="R615" s="55">
        <v>17.294</v>
      </c>
      <c r="S615" s="55">
        <v>17.689900000000002</v>
      </c>
      <c r="T615" s="56">
        <f t="shared" si="115"/>
        <v>0</v>
      </c>
      <c r="U615" s="57">
        <v>0.75</v>
      </c>
      <c r="V615" s="58">
        <v>96.2</v>
      </c>
      <c r="W615" s="58">
        <v>103.5</v>
      </c>
      <c r="X615" s="59">
        <f t="shared" si="116"/>
        <v>0.80691268191268195</v>
      </c>
      <c r="Y615" s="60">
        <v>0.16</v>
      </c>
      <c r="Z615" s="61">
        <v>92</v>
      </c>
      <c r="AA615" s="61">
        <v>103.4</v>
      </c>
      <c r="AB615" s="62">
        <f t="shared" si="117"/>
        <v>0.17982608695652175</v>
      </c>
      <c r="AC615" s="63">
        <v>0.09</v>
      </c>
      <c r="AD615" s="64">
        <v>98.7</v>
      </c>
      <c r="AE615" s="65">
        <v>100.6</v>
      </c>
      <c r="AF615" s="66">
        <f t="shared" si="118"/>
        <v>9.1732522796352578E-2</v>
      </c>
      <c r="AG615" s="67">
        <v>0</v>
      </c>
      <c r="AH615" s="68">
        <v>90.4</v>
      </c>
      <c r="AI615" s="68">
        <v>104.3</v>
      </c>
      <c r="AJ615" s="69">
        <f t="shared" si="119"/>
        <v>0</v>
      </c>
      <c r="AK615" s="70">
        <v>0</v>
      </c>
      <c r="AL615" s="71">
        <v>158.5</v>
      </c>
      <c r="AM615" s="71">
        <v>181</v>
      </c>
      <c r="AN615" s="72">
        <f t="shared" si="120"/>
        <v>0</v>
      </c>
      <c r="AO615" s="73">
        <f t="shared" si="121"/>
        <v>1</v>
      </c>
    </row>
    <row r="616" spans="1:41" x14ac:dyDescent="0.35">
      <c r="A616" s="48" t="s">
        <v>641</v>
      </c>
      <c r="B616" s="48" t="s">
        <v>896</v>
      </c>
      <c r="C616" s="48">
        <v>482.21</v>
      </c>
      <c r="D616" s="48">
        <f>C616/1.15</f>
        <v>419.31304347826091</v>
      </c>
      <c r="E616" s="48"/>
      <c r="F616" s="48">
        <f t="shared" si="111"/>
        <v>356.41608695652178</v>
      </c>
      <c r="G616" s="48">
        <f t="shared" si="112"/>
        <v>1.0784712916655563</v>
      </c>
      <c r="H616" s="48">
        <f t="shared" si="113"/>
        <v>62.896956521739135</v>
      </c>
      <c r="I616" s="48">
        <f t="shared" si="114"/>
        <v>447.2814741921224</v>
      </c>
      <c r="J616" s="48"/>
      <c r="K616" s="48">
        <f>I616*1.15</f>
        <v>514.37369532094067</v>
      </c>
      <c r="L616" s="49">
        <f>K616-C616</f>
        <v>32.16369532094069</v>
      </c>
      <c r="M616" s="50">
        <f>L616/C616</f>
        <v>6.6700597915722803E-2</v>
      </c>
      <c r="Q616" s="54">
        <v>0</v>
      </c>
      <c r="R616" s="55">
        <v>17.294</v>
      </c>
      <c r="S616" s="55">
        <v>17.689900000000002</v>
      </c>
      <c r="T616" s="56">
        <f t="shared" si="115"/>
        <v>0</v>
      </c>
      <c r="U616" s="57">
        <v>0.75</v>
      </c>
      <c r="V616" s="58">
        <v>96.2</v>
      </c>
      <c r="W616" s="58">
        <v>103.5</v>
      </c>
      <c r="X616" s="59">
        <f t="shared" si="116"/>
        <v>0.80691268191268195</v>
      </c>
      <c r="Y616" s="60">
        <v>0.16</v>
      </c>
      <c r="Z616" s="61">
        <v>92</v>
      </c>
      <c r="AA616" s="61">
        <v>103.4</v>
      </c>
      <c r="AB616" s="62">
        <f t="shared" si="117"/>
        <v>0.17982608695652175</v>
      </c>
      <c r="AC616" s="63">
        <v>0.09</v>
      </c>
      <c r="AD616" s="64">
        <v>98.7</v>
      </c>
      <c r="AE616" s="65">
        <v>100.6</v>
      </c>
      <c r="AF616" s="66">
        <f t="shared" si="118"/>
        <v>9.1732522796352578E-2</v>
      </c>
      <c r="AG616" s="67">
        <v>0</v>
      </c>
      <c r="AH616" s="68">
        <v>90.4</v>
      </c>
      <c r="AI616" s="68">
        <v>104.3</v>
      </c>
      <c r="AJ616" s="69">
        <f t="shared" si="119"/>
        <v>0</v>
      </c>
      <c r="AK616" s="70">
        <v>0</v>
      </c>
      <c r="AL616" s="71">
        <v>158.5</v>
      </c>
      <c r="AM616" s="71">
        <v>181</v>
      </c>
      <c r="AN616" s="72">
        <f t="shared" si="120"/>
        <v>0</v>
      </c>
      <c r="AO616" s="73">
        <f t="shared" si="121"/>
        <v>1</v>
      </c>
    </row>
    <row r="617" spans="1:41" x14ac:dyDescent="0.35">
      <c r="A617" s="48" t="s">
        <v>642</v>
      </c>
      <c r="B617" s="48" t="s">
        <v>896</v>
      </c>
      <c r="C617" s="48">
        <v>470.43</v>
      </c>
      <c r="D617" s="48">
        <f>C617/1.15</f>
        <v>409.06956521739136</v>
      </c>
      <c r="E617" s="48"/>
      <c r="F617" s="48">
        <f t="shared" si="111"/>
        <v>347.70913043478265</v>
      </c>
      <c r="G617" s="48">
        <f t="shared" si="112"/>
        <v>1.0784712916655563</v>
      </c>
      <c r="H617" s="48">
        <f t="shared" si="113"/>
        <v>61.360434782608699</v>
      </c>
      <c r="I617" s="48">
        <f t="shared" si="114"/>
        <v>436.35474980651617</v>
      </c>
      <c r="J617" s="48"/>
      <c r="K617" s="48">
        <f>I617*1.15</f>
        <v>501.80796227749357</v>
      </c>
      <c r="L617" s="49">
        <f>K617-C617</f>
        <v>31.377962277493566</v>
      </c>
      <c r="M617" s="50">
        <f>L617/C617</f>
        <v>6.6700597915722984E-2</v>
      </c>
      <c r="Q617" s="54">
        <v>0</v>
      </c>
      <c r="R617" s="55">
        <v>17.294</v>
      </c>
      <c r="S617" s="55">
        <v>17.689900000000002</v>
      </c>
      <c r="T617" s="56">
        <f t="shared" si="115"/>
        <v>0</v>
      </c>
      <c r="U617" s="57">
        <v>0.75</v>
      </c>
      <c r="V617" s="58">
        <v>96.2</v>
      </c>
      <c r="W617" s="58">
        <v>103.5</v>
      </c>
      <c r="X617" s="59">
        <f t="shared" si="116"/>
        <v>0.80691268191268195</v>
      </c>
      <c r="Y617" s="60">
        <v>0.16</v>
      </c>
      <c r="Z617" s="61">
        <v>92</v>
      </c>
      <c r="AA617" s="61">
        <v>103.4</v>
      </c>
      <c r="AB617" s="62">
        <f t="shared" si="117"/>
        <v>0.17982608695652175</v>
      </c>
      <c r="AC617" s="63">
        <v>0.09</v>
      </c>
      <c r="AD617" s="64">
        <v>98.7</v>
      </c>
      <c r="AE617" s="65">
        <v>100.6</v>
      </c>
      <c r="AF617" s="66">
        <f t="shared" si="118"/>
        <v>9.1732522796352578E-2</v>
      </c>
      <c r="AG617" s="67">
        <v>0</v>
      </c>
      <c r="AH617" s="68">
        <v>90.4</v>
      </c>
      <c r="AI617" s="68">
        <v>104.3</v>
      </c>
      <c r="AJ617" s="69">
        <f t="shared" si="119"/>
        <v>0</v>
      </c>
      <c r="AK617" s="70">
        <v>0</v>
      </c>
      <c r="AL617" s="71">
        <v>158.5</v>
      </c>
      <c r="AM617" s="71">
        <v>181</v>
      </c>
      <c r="AN617" s="72">
        <f t="shared" si="120"/>
        <v>0</v>
      </c>
      <c r="AO617" s="73">
        <f t="shared" si="121"/>
        <v>1</v>
      </c>
    </row>
    <row r="618" spans="1:41" x14ac:dyDescent="0.35">
      <c r="A618" s="48" t="s">
        <v>643</v>
      </c>
      <c r="B618" s="48" t="s">
        <v>896</v>
      </c>
      <c r="C618" s="48">
        <v>457.32</v>
      </c>
      <c r="D618" s="48">
        <f>C618/1.15</f>
        <v>397.66956521739132</v>
      </c>
      <c r="E618" s="48"/>
      <c r="F618" s="48">
        <f t="shared" si="111"/>
        <v>338.0191304347826</v>
      </c>
      <c r="G618" s="48">
        <f t="shared" si="112"/>
        <v>1.0784712916655563</v>
      </c>
      <c r="H618" s="48">
        <f t="shared" si="113"/>
        <v>59.650434782608698</v>
      </c>
      <c r="I618" s="48">
        <f t="shared" si="114"/>
        <v>424.19436299027689</v>
      </c>
      <c r="J618" s="48"/>
      <c r="K618" s="48">
        <f>I618*1.15</f>
        <v>487.82351743881839</v>
      </c>
      <c r="L618" s="49">
        <f>K618-C618</f>
        <v>30.503517438818392</v>
      </c>
      <c r="M618" s="50">
        <f>L618/C618</f>
        <v>6.6700597915722887E-2</v>
      </c>
      <c r="Q618" s="54">
        <v>0</v>
      </c>
      <c r="R618" s="55">
        <v>17.294</v>
      </c>
      <c r="S618" s="55">
        <v>17.689900000000002</v>
      </c>
      <c r="T618" s="56">
        <f t="shared" si="115"/>
        <v>0</v>
      </c>
      <c r="U618" s="57">
        <v>0.75</v>
      </c>
      <c r="V618" s="58">
        <v>96.2</v>
      </c>
      <c r="W618" s="58">
        <v>103.5</v>
      </c>
      <c r="X618" s="59">
        <f t="shared" si="116"/>
        <v>0.80691268191268195</v>
      </c>
      <c r="Y618" s="60">
        <v>0.16</v>
      </c>
      <c r="Z618" s="61">
        <v>92</v>
      </c>
      <c r="AA618" s="61">
        <v>103.4</v>
      </c>
      <c r="AB618" s="62">
        <f t="shared" si="117"/>
        <v>0.17982608695652175</v>
      </c>
      <c r="AC618" s="63">
        <v>0.09</v>
      </c>
      <c r="AD618" s="64">
        <v>98.7</v>
      </c>
      <c r="AE618" s="65">
        <v>100.6</v>
      </c>
      <c r="AF618" s="66">
        <f t="shared" si="118"/>
        <v>9.1732522796352578E-2</v>
      </c>
      <c r="AG618" s="67">
        <v>0</v>
      </c>
      <c r="AH618" s="68">
        <v>90.4</v>
      </c>
      <c r="AI618" s="68">
        <v>104.3</v>
      </c>
      <c r="AJ618" s="69">
        <f t="shared" si="119"/>
        <v>0</v>
      </c>
      <c r="AK618" s="70">
        <v>0</v>
      </c>
      <c r="AL618" s="71">
        <v>158.5</v>
      </c>
      <c r="AM618" s="71">
        <v>181</v>
      </c>
      <c r="AN618" s="72">
        <f t="shared" si="120"/>
        <v>0</v>
      </c>
      <c r="AO618" s="73">
        <f t="shared" si="121"/>
        <v>1</v>
      </c>
    </row>
    <row r="619" spans="1:41" x14ac:dyDescent="0.35">
      <c r="A619" s="48" t="s">
        <v>644</v>
      </c>
      <c r="B619" s="48" t="s">
        <v>896</v>
      </c>
      <c r="C619" s="48">
        <v>456.81</v>
      </c>
      <c r="D619" s="48">
        <f>C619/1.15</f>
        <v>397.22608695652178</v>
      </c>
      <c r="E619" s="48"/>
      <c r="F619" s="48">
        <f t="shared" si="111"/>
        <v>337.64217391304351</v>
      </c>
      <c r="G619" s="48">
        <f t="shared" si="112"/>
        <v>1.0784712916655563</v>
      </c>
      <c r="H619" s="48">
        <f t="shared" si="113"/>
        <v>59.583913043478262</v>
      </c>
      <c r="I619" s="48">
        <f t="shared" si="114"/>
        <v>423.72130446424472</v>
      </c>
      <c r="J619" s="48"/>
      <c r="K619" s="48">
        <f>I619*1.15</f>
        <v>487.27950013388141</v>
      </c>
      <c r="L619" s="49">
        <f>K619-C619</f>
        <v>30.469500133881411</v>
      </c>
      <c r="M619" s="50">
        <f>L619/C619</f>
        <v>6.670059791572297E-2</v>
      </c>
      <c r="Q619" s="54">
        <v>0</v>
      </c>
      <c r="R619" s="55">
        <v>17.294</v>
      </c>
      <c r="S619" s="55">
        <v>17.689900000000002</v>
      </c>
      <c r="T619" s="56">
        <f t="shared" si="115"/>
        <v>0</v>
      </c>
      <c r="U619" s="57">
        <v>0.75</v>
      </c>
      <c r="V619" s="58">
        <v>96.2</v>
      </c>
      <c r="W619" s="58">
        <v>103.5</v>
      </c>
      <c r="X619" s="59">
        <f t="shared" si="116"/>
        <v>0.80691268191268195</v>
      </c>
      <c r="Y619" s="60">
        <v>0.16</v>
      </c>
      <c r="Z619" s="61">
        <v>92</v>
      </c>
      <c r="AA619" s="61">
        <v>103.4</v>
      </c>
      <c r="AB619" s="62">
        <f t="shared" si="117"/>
        <v>0.17982608695652175</v>
      </c>
      <c r="AC619" s="63">
        <v>0.09</v>
      </c>
      <c r="AD619" s="64">
        <v>98.7</v>
      </c>
      <c r="AE619" s="65">
        <v>100.6</v>
      </c>
      <c r="AF619" s="66">
        <f t="shared" si="118"/>
        <v>9.1732522796352578E-2</v>
      </c>
      <c r="AG619" s="67">
        <v>0</v>
      </c>
      <c r="AH619" s="68">
        <v>90.4</v>
      </c>
      <c r="AI619" s="68">
        <v>104.3</v>
      </c>
      <c r="AJ619" s="69">
        <f t="shared" si="119"/>
        <v>0</v>
      </c>
      <c r="AK619" s="70">
        <v>0</v>
      </c>
      <c r="AL619" s="71">
        <v>158.5</v>
      </c>
      <c r="AM619" s="71">
        <v>181</v>
      </c>
      <c r="AN619" s="72">
        <f t="shared" si="120"/>
        <v>0</v>
      </c>
      <c r="AO619" s="73">
        <f t="shared" si="121"/>
        <v>1</v>
      </c>
    </row>
    <row r="620" spans="1:41" x14ac:dyDescent="0.35">
      <c r="A620" s="48" t="s">
        <v>645</v>
      </c>
      <c r="B620" s="48" t="s">
        <v>896</v>
      </c>
      <c r="C620" s="48">
        <v>418.22</v>
      </c>
      <c r="D620" s="48">
        <f>C620/1.15</f>
        <v>363.66956521739138</v>
      </c>
      <c r="E620" s="48"/>
      <c r="F620" s="48">
        <f t="shared" si="111"/>
        <v>309.11913043478268</v>
      </c>
      <c r="G620" s="48">
        <f t="shared" si="112"/>
        <v>1.0784712916655563</v>
      </c>
      <c r="H620" s="48">
        <f t="shared" si="113"/>
        <v>54.550434782608704</v>
      </c>
      <c r="I620" s="48">
        <f t="shared" si="114"/>
        <v>387.92654266114238</v>
      </c>
      <c r="J620" s="48"/>
      <c r="K620" s="48">
        <f>I620*1.15</f>
        <v>446.1155240603137</v>
      </c>
      <c r="L620" s="49">
        <f>K620-C620</f>
        <v>27.895524060313676</v>
      </c>
      <c r="M620" s="50">
        <f>L620/C620</f>
        <v>6.6700597915722998E-2</v>
      </c>
      <c r="Q620" s="54">
        <v>0</v>
      </c>
      <c r="R620" s="55">
        <v>17.294</v>
      </c>
      <c r="S620" s="55">
        <v>17.689900000000002</v>
      </c>
      <c r="T620" s="56">
        <f t="shared" si="115"/>
        <v>0</v>
      </c>
      <c r="U620" s="57">
        <v>0.75</v>
      </c>
      <c r="V620" s="58">
        <v>96.2</v>
      </c>
      <c r="W620" s="58">
        <v>103.5</v>
      </c>
      <c r="X620" s="59">
        <f t="shared" si="116"/>
        <v>0.80691268191268195</v>
      </c>
      <c r="Y620" s="60">
        <v>0.16</v>
      </c>
      <c r="Z620" s="61">
        <v>92</v>
      </c>
      <c r="AA620" s="61">
        <v>103.4</v>
      </c>
      <c r="AB620" s="62">
        <f t="shared" si="117"/>
        <v>0.17982608695652175</v>
      </c>
      <c r="AC620" s="63">
        <v>0.09</v>
      </c>
      <c r="AD620" s="64">
        <v>98.7</v>
      </c>
      <c r="AE620" s="65">
        <v>100.6</v>
      </c>
      <c r="AF620" s="66">
        <f t="shared" si="118"/>
        <v>9.1732522796352578E-2</v>
      </c>
      <c r="AG620" s="67">
        <v>0</v>
      </c>
      <c r="AH620" s="68">
        <v>90.4</v>
      </c>
      <c r="AI620" s="68">
        <v>104.3</v>
      </c>
      <c r="AJ620" s="69">
        <f t="shared" si="119"/>
        <v>0</v>
      </c>
      <c r="AK620" s="70">
        <v>0</v>
      </c>
      <c r="AL620" s="71">
        <v>158.5</v>
      </c>
      <c r="AM620" s="71">
        <v>181</v>
      </c>
      <c r="AN620" s="72">
        <f t="shared" si="120"/>
        <v>0</v>
      </c>
      <c r="AO620" s="73">
        <f t="shared" si="121"/>
        <v>1</v>
      </c>
    </row>
    <row r="621" spans="1:41" x14ac:dyDescent="0.35">
      <c r="A621" s="48" t="s">
        <v>646</v>
      </c>
      <c r="B621" s="48" t="s">
        <v>896</v>
      </c>
      <c r="C621" s="48">
        <v>400.71</v>
      </c>
      <c r="D621" s="48">
        <f>C621/1.15</f>
        <v>348.4434782608696</v>
      </c>
      <c r="E621" s="48"/>
      <c r="F621" s="48">
        <f t="shared" si="111"/>
        <v>296.17695652173916</v>
      </c>
      <c r="G621" s="48">
        <f t="shared" si="112"/>
        <v>1.0784712916655563</v>
      </c>
      <c r="H621" s="48">
        <f t="shared" si="113"/>
        <v>52.26652173913044</v>
      </c>
      <c r="I621" s="48">
        <f t="shared" si="114"/>
        <v>371.6848666007038</v>
      </c>
      <c r="J621" s="48"/>
      <c r="K621" s="48">
        <f>I621*1.15</f>
        <v>427.43759659080933</v>
      </c>
      <c r="L621" s="49">
        <f>K621-C621</f>
        <v>26.727596590809355</v>
      </c>
      <c r="M621" s="50">
        <f>L621/C621</f>
        <v>6.6700597915722984E-2</v>
      </c>
      <c r="Q621" s="54">
        <v>0</v>
      </c>
      <c r="R621" s="55">
        <v>17.294</v>
      </c>
      <c r="S621" s="55">
        <v>17.689900000000002</v>
      </c>
      <c r="T621" s="56">
        <f t="shared" si="115"/>
        <v>0</v>
      </c>
      <c r="U621" s="57">
        <v>0.75</v>
      </c>
      <c r="V621" s="58">
        <v>96.2</v>
      </c>
      <c r="W621" s="58">
        <v>103.5</v>
      </c>
      <c r="X621" s="59">
        <f t="shared" si="116"/>
        <v>0.80691268191268195</v>
      </c>
      <c r="Y621" s="60">
        <v>0.16</v>
      </c>
      <c r="Z621" s="61">
        <v>92</v>
      </c>
      <c r="AA621" s="61">
        <v>103.4</v>
      </c>
      <c r="AB621" s="62">
        <f t="shared" si="117"/>
        <v>0.17982608695652175</v>
      </c>
      <c r="AC621" s="63">
        <v>0.09</v>
      </c>
      <c r="AD621" s="64">
        <v>98.7</v>
      </c>
      <c r="AE621" s="65">
        <v>100.6</v>
      </c>
      <c r="AF621" s="66">
        <f t="shared" si="118"/>
        <v>9.1732522796352578E-2</v>
      </c>
      <c r="AG621" s="67">
        <v>0</v>
      </c>
      <c r="AH621" s="68">
        <v>90.4</v>
      </c>
      <c r="AI621" s="68">
        <v>104.3</v>
      </c>
      <c r="AJ621" s="69">
        <f t="shared" si="119"/>
        <v>0</v>
      </c>
      <c r="AK621" s="70">
        <v>0</v>
      </c>
      <c r="AL621" s="71">
        <v>158.5</v>
      </c>
      <c r="AM621" s="71">
        <v>181</v>
      </c>
      <c r="AN621" s="72">
        <f t="shared" si="120"/>
        <v>0</v>
      </c>
      <c r="AO621" s="73">
        <f t="shared" si="121"/>
        <v>1</v>
      </c>
    </row>
    <row r="622" spans="1:41" x14ac:dyDescent="0.35">
      <c r="A622" s="48" t="s">
        <v>647</v>
      </c>
      <c r="B622" s="48" t="s">
        <v>896</v>
      </c>
      <c r="C622" s="48">
        <v>384.33</v>
      </c>
      <c r="D622" s="48">
        <f>C622/1.15</f>
        <v>334.2</v>
      </c>
      <c r="E622" s="48"/>
      <c r="F622" s="48">
        <f t="shared" si="111"/>
        <v>284.07</v>
      </c>
      <c r="G622" s="48">
        <f t="shared" si="112"/>
        <v>1.0784712916655563</v>
      </c>
      <c r="H622" s="48">
        <f t="shared" si="113"/>
        <v>50.129999999999995</v>
      </c>
      <c r="I622" s="48">
        <f t="shared" si="114"/>
        <v>356.4913398234346</v>
      </c>
      <c r="J622" s="48"/>
      <c r="K622" s="48">
        <f>I622*1.15</f>
        <v>409.96504079694978</v>
      </c>
      <c r="L622" s="49">
        <f>K622-C622</f>
        <v>25.635040796949795</v>
      </c>
      <c r="M622" s="50">
        <f>L622/C622</f>
        <v>6.6700597915722942E-2</v>
      </c>
      <c r="Q622" s="54">
        <v>0</v>
      </c>
      <c r="R622" s="55">
        <v>17.294</v>
      </c>
      <c r="S622" s="55">
        <v>17.689900000000002</v>
      </c>
      <c r="T622" s="56">
        <f t="shared" si="115"/>
        <v>0</v>
      </c>
      <c r="U622" s="57">
        <v>0.75</v>
      </c>
      <c r="V622" s="58">
        <v>96.2</v>
      </c>
      <c r="W622" s="58">
        <v>103.5</v>
      </c>
      <c r="X622" s="59">
        <f t="shared" si="116"/>
        <v>0.80691268191268195</v>
      </c>
      <c r="Y622" s="60">
        <v>0.16</v>
      </c>
      <c r="Z622" s="61">
        <v>92</v>
      </c>
      <c r="AA622" s="61">
        <v>103.4</v>
      </c>
      <c r="AB622" s="62">
        <f t="shared" si="117"/>
        <v>0.17982608695652175</v>
      </c>
      <c r="AC622" s="63">
        <v>0.09</v>
      </c>
      <c r="AD622" s="64">
        <v>98.7</v>
      </c>
      <c r="AE622" s="65">
        <v>100.6</v>
      </c>
      <c r="AF622" s="66">
        <f t="shared" si="118"/>
        <v>9.1732522796352578E-2</v>
      </c>
      <c r="AG622" s="67">
        <v>0</v>
      </c>
      <c r="AH622" s="68">
        <v>90.4</v>
      </c>
      <c r="AI622" s="68">
        <v>104.3</v>
      </c>
      <c r="AJ622" s="69">
        <f t="shared" si="119"/>
        <v>0</v>
      </c>
      <c r="AK622" s="70">
        <v>0</v>
      </c>
      <c r="AL622" s="71">
        <v>158.5</v>
      </c>
      <c r="AM622" s="71">
        <v>181</v>
      </c>
      <c r="AN622" s="72">
        <f t="shared" si="120"/>
        <v>0</v>
      </c>
      <c r="AO622" s="73">
        <f t="shared" si="121"/>
        <v>1</v>
      </c>
    </row>
    <row r="623" spans="1:41" x14ac:dyDescent="0.35">
      <c r="A623" s="48" t="s">
        <v>648</v>
      </c>
      <c r="B623" s="48" t="s">
        <v>896</v>
      </c>
      <c r="C623" s="48">
        <v>457.49</v>
      </c>
      <c r="D623" s="48">
        <f>C623/1.15</f>
        <v>397.81739130434784</v>
      </c>
      <c r="E623" s="48"/>
      <c r="F623" s="48">
        <f t="shared" si="111"/>
        <v>338.14478260869566</v>
      </c>
      <c r="G623" s="48">
        <f t="shared" si="112"/>
        <v>1.0784712916655563</v>
      </c>
      <c r="H623" s="48">
        <f t="shared" si="113"/>
        <v>59.672608695652173</v>
      </c>
      <c r="I623" s="48">
        <f t="shared" si="114"/>
        <v>424.35204916562094</v>
      </c>
      <c r="J623" s="48"/>
      <c r="K623" s="48">
        <f>I623*1.15</f>
        <v>488.00485654046406</v>
      </c>
      <c r="L623" s="49">
        <f>K623-C623</f>
        <v>30.514856540464052</v>
      </c>
      <c r="M623" s="50">
        <f>L623/C623</f>
        <v>6.6700597915722859E-2</v>
      </c>
      <c r="Q623" s="54">
        <v>0</v>
      </c>
      <c r="R623" s="55">
        <v>17.294</v>
      </c>
      <c r="S623" s="55">
        <v>17.689900000000002</v>
      </c>
      <c r="T623" s="56">
        <f t="shared" si="115"/>
        <v>0</v>
      </c>
      <c r="U623" s="57">
        <v>0.75</v>
      </c>
      <c r="V623" s="58">
        <v>96.2</v>
      </c>
      <c r="W623" s="58">
        <v>103.5</v>
      </c>
      <c r="X623" s="59">
        <f t="shared" si="116"/>
        <v>0.80691268191268195</v>
      </c>
      <c r="Y623" s="60">
        <v>0.16</v>
      </c>
      <c r="Z623" s="61">
        <v>92</v>
      </c>
      <c r="AA623" s="61">
        <v>103.4</v>
      </c>
      <c r="AB623" s="62">
        <f t="shared" si="117"/>
        <v>0.17982608695652175</v>
      </c>
      <c r="AC623" s="63">
        <v>0.09</v>
      </c>
      <c r="AD623" s="64">
        <v>98.7</v>
      </c>
      <c r="AE623" s="65">
        <v>100.6</v>
      </c>
      <c r="AF623" s="66">
        <f t="shared" si="118"/>
        <v>9.1732522796352578E-2</v>
      </c>
      <c r="AG623" s="67">
        <v>0</v>
      </c>
      <c r="AH623" s="68">
        <v>90.4</v>
      </c>
      <c r="AI623" s="68">
        <v>104.3</v>
      </c>
      <c r="AJ623" s="69">
        <f t="shared" si="119"/>
        <v>0</v>
      </c>
      <c r="AK623" s="70">
        <v>0</v>
      </c>
      <c r="AL623" s="71">
        <v>158.5</v>
      </c>
      <c r="AM623" s="71">
        <v>181</v>
      </c>
      <c r="AN623" s="72">
        <f t="shared" si="120"/>
        <v>0</v>
      </c>
      <c r="AO623" s="73">
        <f t="shared" si="121"/>
        <v>1</v>
      </c>
    </row>
    <row r="624" spans="1:41" x14ac:dyDescent="0.35">
      <c r="A624" s="48" t="s">
        <v>649</v>
      </c>
      <c r="B624" s="48" t="s">
        <v>896</v>
      </c>
      <c r="C624" s="48">
        <v>420.33</v>
      </c>
      <c r="D624" s="48">
        <f>C624/1.15</f>
        <v>365.50434782608698</v>
      </c>
      <c r="E624" s="48"/>
      <c r="F624" s="48">
        <f t="shared" si="111"/>
        <v>310.67869565217393</v>
      </c>
      <c r="G624" s="48">
        <f t="shared" si="112"/>
        <v>1.0784712916655563</v>
      </c>
      <c r="H624" s="48">
        <f t="shared" si="113"/>
        <v>54.825652173913049</v>
      </c>
      <c r="I624" s="48">
        <f t="shared" si="114"/>
        <v>389.88370636688336</v>
      </c>
      <c r="J624" s="48"/>
      <c r="K624" s="48">
        <f>I624*1.15</f>
        <v>448.36626232191583</v>
      </c>
      <c r="L624" s="49">
        <f>K624-C624</f>
        <v>28.036262321915842</v>
      </c>
      <c r="M624" s="50">
        <f>L624/C624</f>
        <v>6.6700597915722984E-2</v>
      </c>
      <c r="Q624" s="54">
        <v>0</v>
      </c>
      <c r="R624" s="55">
        <v>17.294</v>
      </c>
      <c r="S624" s="55">
        <v>17.689900000000002</v>
      </c>
      <c r="T624" s="56">
        <f t="shared" si="115"/>
        <v>0</v>
      </c>
      <c r="U624" s="57">
        <v>0.75</v>
      </c>
      <c r="V624" s="58">
        <v>96.2</v>
      </c>
      <c r="W624" s="58">
        <v>103.5</v>
      </c>
      <c r="X624" s="59">
        <f t="shared" si="116"/>
        <v>0.80691268191268195</v>
      </c>
      <c r="Y624" s="60">
        <v>0.16</v>
      </c>
      <c r="Z624" s="61">
        <v>92</v>
      </c>
      <c r="AA624" s="61">
        <v>103.4</v>
      </c>
      <c r="AB624" s="62">
        <f t="shared" si="117"/>
        <v>0.17982608695652175</v>
      </c>
      <c r="AC624" s="63">
        <v>0.09</v>
      </c>
      <c r="AD624" s="64">
        <v>98.7</v>
      </c>
      <c r="AE624" s="65">
        <v>100.6</v>
      </c>
      <c r="AF624" s="66">
        <f t="shared" si="118"/>
        <v>9.1732522796352578E-2</v>
      </c>
      <c r="AG624" s="67">
        <v>0</v>
      </c>
      <c r="AH624" s="68">
        <v>90.4</v>
      </c>
      <c r="AI624" s="68">
        <v>104.3</v>
      </c>
      <c r="AJ624" s="69">
        <f t="shared" si="119"/>
        <v>0</v>
      </c>
      <c r="AK624" s="70">
        <v>0</v>
      </c>
      <c r="AL624" s="71">
        <v>158.5</v>
      </c>
      <c r="AM624" s="71">
        <v>181</v>
      </c>
      <c r="AN624" s="72">
        <f t="shared" si="120"/>
        <v>0</v>
      </c>
      <c r="AO624" s="73">
        <f t="shared" si="121"/>
        <v>1</v>
      </c>
    </row>
    <row r="625" spans="1:41" x14ac:dyDescent="0.35">
      <c r="A625" s="48" t="s">
        <v>650</v>
      </c>
      <c r="B625" s="48" t="s">
        <v>896</v>
      </c>
      <c r="C625" s="48">
        <v>416.68</v>
      </c>
      <c r="D625" s="48">
        <f>C625/1.15</f>
        <v>362.33043478260873</v>
      </c>
      <c r="E625" s="48"/>
      <c r="F625" s="48">
        <f t="shared" si="111"/>
        <v>307.9808695652174</v>
      </c>
      <c r="G625" s="48">
        <f t="shared" si="112"/>
        <v>1.0784712916655563</v>
      </c>
      <c r="H625" s="48">
        <f t="shared" si="113"/>
        <v>54.349565217391309</v>
      </c>
      <c r="I625" s="48">
        <f t="shared" si="114"/>
        <v>386.49809142567256</v>
      </c>
      <c r="J625" s="48"/>
      <c r="K625" s="48">
        <f>I625*1.15</f>
        <v>444.47280513952342</v>
      </c>
      <c r="L625" s="49">
        <f>K625-C625</f>
        <v>27.792805139523409</v>
      </c>
      <c r="M625" s="50">
        <f>L625/C625</f>
        <v>6.6700597915722873E-2</v>
      </c>
      <c r="Q625" s="54">
        <v>0</v>
      </c>
      <c r="R625" s="55">
        <v>17.294</v>
      </c>
      <c r="S625" s="55">
        <v>17.689900000000002</v>
      </c>
      <c r="T625" s="56">
        <f t="shared" si="115"/>
        <v>0</v>
      </c>
      <c r="U625" s="57">
        <v>0.75</v>
      </c>
      <c r="V625" s="58">
        <v>96.2</v>
      </c>
      <c r="W625" s="58">
        <v>103.5</v>
      </c>
      <c r="X625" s="59">
        <f t="shared" si="116"/>
        <v>0.80691268191268195</v>
      </c>
      <c r="Y625" s="60">
        <v>0.16</v>
      </c>
      <c r="Z625" s="61">
        <v>92</v>
      </c>
      <c r="AA625" s="61">
        <v>103.4</v>
      </c>
      <c r="AB625" s="62">
        <f t="shared" si="117"/>
        <v>0.17982608695652175</v>
      </c>
      <c r="AC625" s="63">
        <v>0.09</v>
      </c>
      <c r="AD625" s="64">
        <v>98.7</v>
      </c>
      <c r="AE625" s="65">
        <v>100.6</v>
      </c>
      <c r="AF625" s="66">
        <f t="shared" si="118"/>
        <v>9.1732522796352578E-2</v>
      </c>
      <c r="AG625" s="67">
        <v>0</v>
      </c>
      <c r="AH625" s="68">
        <v>90.4</v>
      </c>
      <c r="AI625" s="68">
        <v>104.3</v>
      </c>
      <c r="AJ625" s="69">
        <f t="shared" si="119"/>
        <v>0</v>
      </c>
      <c r="AK625" s="70">
        <v>0</v>
      </c>
      <c r="AL625" s="71">
        <v>158.5</v>
      </c>
      <c r="AM625" s="71">
        <v>181</v>
      </c>
      <c r="AN625" s="72">
        <f t="shared" si="120"/>
        <v>0</v>
      </c>
      <c r="AO625" s="73">
        <f t="shared" si="121"/>
        <v>1</v>
      </c>
    </row>
    <row r="626" spans="1:41" x14ac:dyDescent="0.35">
      <c r="A626" s="48" t="s">
        <v>651</v>
      </c>
      <c r="B626" s="48" t="s">
        <v>896</v>
      </c>
      <c r="C626" s="48">
        <v>412.65</v>
      </c>
      <c r="D626" s="48">
        <f>C626/1.15</f>
        <v>358.82608695652175</v>
      </c>
      <c r="E626" s="48"/>
      <c r="F626" s="48">
        <f t="shared" si="111"/>
        <v>305.00217391304346</v>
      </c>
      <c r="G626" s="48">
        <f t="shared" si="112"/>
        <v>1.0784712916655563</v>
      </c>
      <c r="H626" s="48">
        <f t="shared" si="113"/>
        <v>53.823913043478264</v>
      </c>
      <c r="I626" s="48">
        <f t="shared" si="114"/>
        <v>382.76000150428092</v>
      </c>
      <c r="J626" s="48"/>
      <c r="K626" s="48">
        <f>I626*1.15</f>
        <v>440.17400172992302</v>
      </c>
      <c r="L626" s="49">
        <f>K626-C626</f>
        <v>27.524001729923043</v>
      </c>
      <c r="M626" s="50">
        <f>L626/C626</f>
        <v>6.6700597915722873E-2</v>
      </c>
      <c r="Q626" s="54">
        <v>0</v>
      </c>
      <c r="R626" s="55">
        <v>17.294</v>
      </c>
      <c r="S626" s="55">
        <v>17.689900000000002</v>
      </c>
      <c r="T626" s="56">
        <f t="shared" si="115"/>
        <v>0</v>
      </c>
      <c r="U626" s="57">
        <v>0.75</v>
      </c>
      <c r="V626" s="58">
        <v>96.2</v>
      </c>
      <c r="W626" s="58">
        <v>103.5</v>
      </c>
      <c r="X626" s="59">
        <f t="shared" si="116"/>
        <v>0.80691268191268195</v>
      </c>
      <c r="Y626" s="60">
        <v>0.16</v>
      </c>
      <c r="Z626" s="61">
        <v>92</v>
      </c>
      <c r="AA626" s="61">
        <v>103.4</v>
      </c>
      <c r="AB626" s="62">
        <f t="shared" si="117"/>
        <v>0.17982608695652175</v>
      </c>
      <c r="AC626" s="63">
        <v>0.09</v>
      </c>
      <c r="AD626" s="64">
        <v>98.7</v>
      </c>
      <c r="AE626" s="65">
        <v>100.6</v>
      </c>
      <c r="AF626" s="66">
        <f t="shared" si="118"/>
        <v>9.1732522796352578E-2</v>
      </c>
      <c r="AG626" s="67">
        <v>0</v>
      </c>
      <c r="AH626" s="68">
        <v>90.4</v>
      </c>
      <c r="AI626" s="68">
        <v>104.3</v>
      </c>
      <c r="AJ626" s="69">
        <f t="shared" si="119"/>
        <v>0</v>
      </c>
      <c r="AK626" s="70">
        <v>0</v>
      </c>
      <c r="AL626" s="71">
        <v>158.5</v>
      </c>
      <c r="AM626" s="71">
        <v>181</v>
      </c>
      <c r="AN626" s="72">
        <f t="shared" si="120"/>
        <v>0</v>
      </c>
      <c r="AO626" s="73">
        <f t="shared" si="121"/>
        <v>1</v>
      </c>
    </row>
    <row r="627" spans="1:41" x14ac:dyDescent="0.35">
      <c r="A627" s="48" t="s">
        <v>652</v>
      </c>
      <c r="B627" s="48" t="s">
        <v>896</v>
      </c>
      <c r="C627" s="48">
        <v>406.81</v>
      </c>
      <c r="D627" s="48">
        <f>C627/1.15</f>
        <v>353.74782608695654</v>
      </c>
      <c r="E627" s="48"/>
      <c r="F627" s="48">
        <f t="shared" si="111"/>
        <v>300.68565217391307</v>
      </c>
      <c r="G627" s="48">
        <f t="shared" si="112"/>
        <v>1.0784712916655563</v>
      </c>
      <c r="H627" s="48">
        <f t="shared" si="113"/>
        <v>53.06217391304348</v>
      </c>
      <c r="I627" s="48">
        <f t="shared" si="114"/>
        <v>377.34301759834369</v>
      </c>
      <c r="J627" s="48"/>
      <c r="K627" s="48">
        <f>I627*1.15</f>
        <v>433.94447023809522</v>
      </c>
      <c r="L627" s="49">
        <f>K627-C627</f>
        <v>27.134470238095219</v>
      </c>
      <c r="M627" s="50">
        <f>L627/C627</f>
        <v>6.6700597915722859E-2</v>
      </c>
      <c r="Q627" s="54">
        <v>0</v>
      </c>
      <c r="R627" s="55">
        <v>17.294</v>
      </c>
      <c r="S627" s="55">
        <v>17.689900000000002</v>
      </c>
      <c r="T627" s="56">
        <f t="shared" si="115"/>
        <v>0</v>
      </c>
      <c r="U627" s="57">
        <v>0.75</v>
      </c>
      <c r="V627" s="58">
        <v>96.2</v>
      </c>
      <c r="W627" s="58">
        <v>103.5</v>
      </c>
      <c r="X627" s="59">
        <f t="shared" si="116"/>
        <v>0.80691268191268195</v>
      </c>
      <c r="Y627" s="60">
        <v>0.16</v>
      </c>
      <c r="Z627" s="61">
        <v>92</v>
      </c>
      <c r="AA627" s="61">
        <v>103.4</v>
      </c>
      <c r="AB627" s="62">
        <f t="shared" si="117"/>
        <v>0.17982608695652175</v>
      </c>
      <c r="AC627" s="63">
        <v>0.09</v>
      </c>
      <c r="AD627" s="64">
        <v>98.7</v>
      </c>
      <c r="AE627" s="65">
        <v>100.6</v>
      </c>
      <c r="AF627" s="66">
        <f t="shared" si="118"/>
        <v>9.1732522796352578E-2</v>
      </c>
      <c r="AG627" s="67">
        <v>0</v>
      </c>
      <c r="AH627" s="68">
        <v>90.4</v>
      </c>
      <c r="AI627" s="68">
        <v>104.3</v>
      </c>
      <c r="AJ627" s="69">
        <f t="shared" si="119"/>
        <v>0</v>
      </c>
      <c r="AK627" s="70">
        <v>0</v>
      </c>
      <c r="AL627" s="71">
        <v>158.5</v>
      </c>
      <c r="AM627" s="71">
        <v>181</v>
      </c>
      <c r="AN627" s="72">
        <f t="shared" si="120"/>
        <v>0</v>
      </c>
      <c r="AO627" s="73">
        <f t="shared" si="121"/>
        <v>1</v>
      </c>
    </row>
    <row r="628" spans="1:41" x14ac:dyDescent="0.35">
      <c r="A628" s="48" t="s">
        <v>653</v>
      </c>
      <c r="B628" s="48" t="s">
        <v>896</v>
      </c>
      <c r="C628" s="48">
        <v>407.16</v>
      </c>
      <c r="D628" s="48">
        <f>C628/1.15</f>
        <v>354.05217391304353</v>
      </c>
      <c r="E628" s="48"/>
      <c r="F628" s="48">
        <f t="shared" si="111"/>
        <v>300.94434782608698</v>
      </c>
      <c r="G628" s="48">
        <f t="shared" si="112"/>
        <v>1.0784712916655563</v>
      </c>
      <c r="H628" s="48">
        <f t="shared" si="113"/>
        <v>53.107826086956528</v>
      </c>
      <c r="I628" s="48">
        <f t="shared" si="114"/>
        <v>377.66766560640502</v>
      </c>
      <c r="J628" s="48"/>
      <c r="K628" s="48">
        <f>I628*1.15</f>
        <v>434.31781544736572</v>
      </c>
      <c r="L628" s="49">
        <f>K628-C628</f>
        <v>27.157815447365692</v>
      </c>
      <c r="M628" s="50">
        <f>L628/C628</f>
        <v>6.670059791572279E-2</v>
      </c>
      <c r="Q628" s="54">
        <v>0</v>
      </c>
      <c r="R628" s="55">
        <v>17.294</v>
      </c>
      <c r="S628" s="55">
        <v>17.689900000000002</v>
      </c>
      <c r="T628" s="56">
        <f t="shared" si="115"/>
        <v>0</v>
      </c>
      <c r="U628" s="57">
        <v>0.75</v>
      </c>
      <c r="V628" s="58">
        <v>96.2</v>
      </c>
      <c r="W628" s="58">
        <v>103.5</v>
      </c>
      <c r="X628" s="59">
        <f t="shared" si="116"/>
        <v>0.80691268191268195</v>
      </c>
      <c r="Y628" s="60">
        <v>0.16</v>
      </c>
      <c r="Z628" s="61">
        <v>92</v>
      </c>
      <c r="AA628" s="61">
        <v>103.4</v>
      </c>
      <c r="AB628" s="62">
        <f t="shared" si="117"/>
        <v>0.17982608695652175</v>
      </c>
      <c r="AC628" s="63">
        <v>0.09</v>
      </c>
      <c r="AD628" s="64">
        <v>98.7</v>
      </c>
      <c r="AE628" s="65">
        <v>100.6</v>
      </c>
      <c r="AF628" s="66">
        <f t="shared" si="118"/>
        <v>9.1732522796352578E-2</v>
      </c>
      <c r="AG628" s="67">
        <v>0</v>
      </c>
      <c r="AH628" s="68">
        <v>90.4</v>
      </c>
      <c r="AI628" s="68">
        <v>104.3</v>
      </c>
      <c r="AJ628" s="69">
        <f t="shared" si="119"/>
        <v>0</v>
      </c>
      <c r="AK628" s="70">
        <v>0</v>
      </c>
      <c r="AL628" s="71">
        <v>158.5</v>
      </c>
      <c r="AM628" s="71">
        <v>181</v>
      </c>
      <c r="AN628" s="72">
        <f t="shared" si="120"/>
        <v>0</v>
      </c>
      <c r="AO628" s="73">
        <f t="shared" si="121"/>
        <v>1</v>
      </c>
    </row>
    <row r="629" spans="1:41" x14ac:dyDescent="0.35">
      <c r="A629" s="48" t="s">
        <v>654</v>
      </c>
      <c r="B629" s="48" t="s">
        <v>896</v>
      </c>
      <c r="C629" s="48">
        <v>395.11</v>
      </c>
      <c r="D629" s="48">
        <f>C629/1.15</f>
        <v>343.57391304347829</v>
      </c>
      <c r="E629" s="48"/>
      <c r="F629" s="48">
        <f t="shared" si="111"/>
        <v>292.03782608695656</v>
      </c>
      <c r="G629" s="48">
        <f t="shared" si="112"/>
        <v>1.0784712916655563</v>
      </c>
      <c r="H629" s="48">
        <f t="shared" si="113"/>
        <v>51.536086956521743</v>
      </c>
      <c r="I629" s="48">
        <f t="shared" si="114"/>
        <v>366.49049847172284</v>
      </c>
      <c r="J629" s="48"/>
      <c r="K629" s="48">
        <f>I629*1.15</f>
        <v>421.46407324248122</v>
      </c>
      <c r="L629" s="49">
        <f>K629-C629</f>
        <v>26.354073242481206</v>
      </c>
      <c r="M629" s="50">
        <f>L629/C629</f>
        <v>6.670059791572272E-2</v>
      </c>
      <c r="Q629" s="54">
        <v>0</v>
      </c>
      <c r="R629" s="55">
        <v>17.294</v>
      </c>
      <c r="S629" s="55">
        <v>17.689900000000002</v>
      </c>
      <c r="T629" s="56">
        <f t="shared" si="115"/>
        <v>0</v>
      </c>
      <c r="U629" s="57">
        <v>0.75</v>
      </c>
      <c r="V629" s="58">
        <v>96.2</v>
      </c>
      <c r="W629" s="58">
        <v>103.5</v>
      </c>
      <c r="X629" s="59">
        <f t="shared" si="116"/>
        <v>0.80691268191268195</v>
      </c>
      <c r="Y629" s="60">
        <v>0.16</v>
      </c>
      <c r="Z629" s="61">
        <v>92</v>
      </c>
      <c r="AA629" s="61">
        <v>103.4</v>
      </c>
      <c r="AB629" s="62">
        <f t="shared" si="117"/>
        <v>0.17982608695652175</v>
      </c>
      <c r="AC629" s="63">
        <v>0.09</v>
      </c>
      <c r="AD629" s="64">
        <v>98.7</v>
      </c>
      <c r="AE629" s="65">
        <v>100.6</v>
      </c>
      <c r="AF629" s="66">
        <f t="shared" si="118"/>
        <v>9.1732522796352578E-2</v>
      </c>
      <c r="AG629" s="67">
        <v>0</v>
      </c>
      <c r="AH629" s="68">
        <v>90.4</v>
      </c>
      <c r="AI629" s="68">
        <v>104.3</v>
      </c>
      <c r="AJ629" s="69">
        <f t="shared" si="119"/>
        <v>0</v>
      </c>
      <c r="AK629" s="70">
        <v>0</v>
      </c>
      <c r="AL629" s="71">
        <v>158.5</v>
      </c>
      <c r="AM629" s="71">
        <v>181</v>
      </c>
      <c r="AN629" s="72">
        <f t="shared" si="120"/>
        <v>0</v>
      </c>
      <c r="AO629" s="73">
        <f t="shared" si="121"/>
        <v>1</v>
      </c>
    </row>
    <row r="630" spans="1:41" x14ac:dyDescent="0.35">
      <c r="A630" s="48" t="s">
        <v>655</v>
      </c>
      <c r="B630" s="48" t="s">
        <v>896</v>
      </c>
      <c r="C630" s="48">
        <v>383.86</v>
      </c>
      <c r="D630" s="48">
        <f>C630/1.15</f>
        <v>333.7913043478261</v>
      </c>
      <c r="E630" s="48"/>
      <c r="F630" s="48">
        <f t="shared" si="111"/>
        <v>283.72260869565218</v>
      </c>
      <c r="G630" s="48">
        <f t="shared" si="112"/>
        <v>1.0784712916655563</v>
      </c>
      <c r="H630" s="48">
        <f t="shared" si="113"/>
        <v>50.068695652173915</v>
      </c>
      <c r="I630" s="48">
        <f t="shared" si="114"/>
        <v>356.0553839268951</v>
      </c>
      <c r="J630" s="48"/>
      <c r="K630" s="48">
        <f>I630*1.15</f>
        <v>409.46369151592933</v>
      </c>
      <c r="L630" s="49">
        <f>K630-C630</f>
        <v>25.603691515929313</v>
      </c>
      <c r="M630" s="50">
        <f>L630/C630</f>
        <v>6.6700597915722692E-2</v>
      </c>
      <c r="Q630" s="54">
        <v>0</v>
      </c>
      <c r="R630" s="55">
        <v>17.294</v>
      </c>
      <c r="S630" s="55">
        <v>17.689900000000002</v>
      </c>
      <c r="T630" s="56">
        <f t="shared" si="115"/>
        <v>0</v>
      </c>
      <c r="U630" s="57">
        <v>0.75</v>
      </c>
      <c r="V630" s="58">
        <v>96.2</v>
      </c>
      <c r="W630" s="58">
        <v>103.5</v>
      </c>
      <c r="X630" s="59">
        <f t="shared" si="116"/>
        <v>0.80691268191268195</v>
      </c>
      <c r="Y630" s="60">
        <v>0.16</v>
      </c>
      <c r="Z630" s="61">
        <v>92</v>
      </c>
      <c r="AA630" s="61">
        <v>103.4</v>
      </c>
      <c r="AB630" s="62">
        <f t="shared" si="117"/>
        <v>0.17982608695652175</v>
      </c>
      <c r="AC630" s="63">
        <v>0.09</v>
      </c>
      <c r="AD630" s="64">
        <v>98.7</v>
      </c>
      <c r="AE630" s="65">
        <v>100.6</v>
      </c>
      <c r="AF630" s="66">
        <f t="shared" si="118"/>
        <v>9.1732522796352578E-2</v>
      </c>
      <c r="AG630" s="67">
        <v>0</v>
      </c>
      <c r="AH630" s="68">
        <v>90.4</v>
      </c>
      <c r="AI630" s="68">
        <v>104.3</v>
      </c>
      <c r="AJ630" s="69">
        <f t="shared" si="119"/>
        <v>0</v>
      </c>
      <c r="AK630" s="70">
        <v>0</v>
      </c>
      <c r="AL630" s="71">
        <v>158.5</v>
      </c>
      <c r="AM630" s="71">
        <v>181</v>
      </c>
      <c r="AN630" s="72">
        <f t="shared" si="120"/>
        <v>0</v>
      </c>
      <c r="AO630" s="73">
        <f t="shared" si="121"/>
        <v>1</v>
      </c>
    </row>
    <row r="631" spans="1:41" x14ac:dyDescent="0.35">
      <c r="A631" s="48" t="s">
        <v>656</v>
      </c>
      <c r="B631" s="48" t="s">
        <v>896</v>
      </c>
      <c r="C631" s="48">
        <v>370.71</v>
      </c>
      <c r="D631" s="48">
        <f>C631/1.15</f>
        <v>322.35652173913041</v>
      </c>
      <c r="E631" s="48"/>
      <c r="F631" s="48">
        <f t="shared" si="111"/>
        <v>274.00304347826085</v>
      </c>
      <c r="G631" s="48">
        <f t="shared" si="112"/>
        <v>1.0784712916655563</v>
      </c>
      <c r="H631" s="48">
        <f t="shared" si="113"/>
        <v>48.353478260869558</v>
      </c>
      <c r="I631" s="48">
        <f t="shared" si="114"/>
        <v>343.85789448116316</v>
      </c>
      <c r="J631" s="48"/>
      <c r="K631" s="48">
        <f>I631*1.15</f>
        <v>395.43657865333762</v>
      </c>
      <c r="L631" s="49">
        <f>K631-C631</f>
        <v>24.72657865333764</v>
      </c>
      <c r="M631" s="50">
        <f>L631/C631</f>
        <v>6.6700597915722915E-2</v>
      </c>
      <c r="Q631" s="54">
        <v>0</v>
      </c>
      <c r="R631" s="55">
        <v>17.294</v>
      </c>
      <c r="S631" s="55">
        <v>17.689900000000002</v>
      </c>
      <c r="T631" s="56">
        <f t="shared" si="115"/>
        <v>0</v>
      </c>
      <c r="U631" s="57">
        <v>0.75</v>
      </c>
      <c r="V631" s="58">
        <v>96.2</v>
      </c>
      <c r="W631" s="58">
        <v>103.5</v>
      </c>
      <c r="X631" s="59">
        <f t="shared" si="116"/>
        <v>0.80691268191268195</v>
      </c>
      <c r="Y631" s="60">
        <v>0.16</v>
      </c>
      <c r="Z631" s="61">
        <v>92</v>
      </c>
      <c r="AA631" s="61">
        <v>103.4</v>
      </c>
      <c r="AB631" s="62">
        <f t="shared" si="117"/>
        <v>0.17982608695652175</v>
      </c>
      <c r="AC631" s="63">
        <v>0.09</v>
      </c>
      <c r="AD631" s="64">
        <v>98.7</v>
      </c>
      <c r="AE631" s="65">
        <v>100.6</v>
      </c>
      <c r="AF631" s="66">
        <f t="shared" si="118"/>
        <v>9.1732522796352578E-2</v>
      </c>
      <c r="AG631" s="67">
        <v>0</v>
      </c>
      <c r="AH631" s="68">
        <v>90.4</v>
      </c>
      <c r="AI631" s="68">
        <v>104.3</v>
      </c>
      <c r="AJ631" s="69">
        <f t="shared" si="119"/>
        <v>0</v>
      </c>
      <c r="AK631" s="70">
        <v>0</v>
      </c>
      <c r="AL631" s="71">
        <v>158.5</v>
      </c>
      <c r="AM631" s="71">
        <v>181</v>
      </c>
      <c r="AN631" s="72">
        <f t="shared" si="120"/>
        <v>0</v>
      </c>
      <c r="AO631" s="73">
        <f t="shared" si="121"/>
        <v>1</v>
      </c>
    </row>
    <row r="632" spans="1:41" x14ac:dyDescent="0.35">
      <c r="A632" s="48" t="s">
        <v>657</v>
      </c>
      <c r="B632" s="48" t="s">
        <v>896</v>
      </c>
      <c r="C632" s="48">
        <v>481.01</v>
      </c>
      <c r="D632" s="48">
        <f>C632/1.15</f>
        <v>418.26956521739135</v>
      </c>
      <c r="E632" s="48"/>
      <c r="F632" s="48">
        <f t="shared" si="111"/>
        <v>355.52913043478264</v>
      </c>
      <c r="G632" s="48">
        <f t="shared" si="112"/>
        <v>1.0784712916655563</v>
      </c>
      <c r="H632" s="48">
        <f t="shared" si="113"/>
        <v>62.740434782608702</v>
      </c>
      <c r="I632" s="48">
        <f t="shared" si="114"/>
        <v>446.1683953073408</v>
      </c>
      <c r="J632" s="48"/>
      <c r="K632" s="48">
        <f>I632*1.15</f>
        <v>513.09365460344191</v>
      </c>
      <c r="L632" s="49">
        <f>K632-C632</f>
        <v>32.083654603441914</v>
      </c>
      <c r="M632" s="50">
        <f>L632/C632</f>
        <v>6.6700597915722984E-2</v>
      </c>
      <c r="Q632" s="54">
        <v>0</v>
      </c>
      <c r="R632" s="55">
        <v>17.294</v>
      </c>
      <c r="S632" s="55">
        <v>17.689900000000002</v>
      </c>
      <c r="T632" s="56">
        <f t="shared" si="115"/>
        <v>0</v>
      </c>
      <c r="U632" s="57">
        <v>0.75</v>
      </c>
      <c r="V632" s="58">
        <v>96.2</v>
      </c>
      <c r="W632" s="58">
        <v>103.5</v>
      </c>
      <c r="X632" s="59">
        <f t="shared" si="116"/>
        <v>0.80691268191268195</v>
      </c>
      <c r="Y632" s="60">
        <v>0.16</v>
      </c>
      <c r="Z632" s="61">
        <v>92</v>
      </c>
      <c r="AA632" s="61">
        <v>103.4</v>
      </c>
      <c r="AB632" s="62">
        <f t="shared" si="117"/>
        <v>0.17982608695652175</v>
      </c>
      <c r="AC632" s="63">
        <v>0.09</v>
      </c>
      <c r="AD632" s="64">
        <v>98.7</v>
      </c>
      <c r="AE632" s="65">
        <v>100.6</v>
      </c>
      <c r="AF632" s="66">
        <f t="shared" si="118"/>
        <v>9.1732522796352578E-2</v>
      </c>
      <c r="AG632" s="67">
        <v>0</v>
      </c>
      <c r="AH632" s="68">
        <v>90.4</v>
      </c>
      <c r="AI632" s="68">
        <v>104.3</v>
      </c>
      <c r="AJ632" s="69">
        <f t="shared" si="119"/>
        <v>0</v>
      </c>
      <c r="AK632" s="70">
        <v>0</v>
      </c>
      <c r="AL632" s="71">
        <v>158.5</v>
      </c>
      <c r="AM632" s="71">
        <v>181</v>
      </c>
      <c r="AN632" s="72">
        <f t="shared" si="120"/>
        <v>0</v>
      </c>
      <c r="AO632" s="73">
        <f t="shared" si="121"/>
        <v>1</v>
      </c>
    </row>
    <row r="633" spans="1:41" x14ac:dyDescent="0.35">
      <c r="A633" s="48" t="s">
        <v>658</v>
      </c>
      <c r="B633" s="48" t="s">
        <v>896</v>
      </c>
      <c r="C633" s="48">
        <v>441.32</v>
      </c>
      <c r="D633" s="48">
        <f>C633/1.15</f>
        <v>383.75652173913045</v>
      </c>
      <c r="E633" s="48"/>
      <c r="F633" s="48">
        <f t="shared" si="111"/>
        <v>326.19304347826085</v>
      </c>
      <c r="G633" s="48">
        <f t="shared" si="112"/>
        <v>1.0784712916655563</v>
      </c>
      <c r="H633" s="48">
        <f t="shared" si="113"/>
        <v>57.563478260869566</v>
      </c>
      <c r="I633" s="48">
        <f t="shared" si="114"/>
        <v>409.35331119318852</v>
      </c>
      <c r="J633" s="48"/>
      <c r="K633" s="48">
        <f>I633*1.15</f>
        <v>470.75630787216676</v>
      </c>
      <c r="L633" s="49">
        <f>K633-C633</f>
        <v>29.436307872166765</v>
      </c>
      <c r="M633" s="50">
        <f>L633/C633</f>
        <v>6.6700597915722748E-2</v>
      </c>
      <c r="Q633" s="54">
        <v>0</v>
      </c>
      <c r="R633" s="55">
        <v>17.294</v>
      </c>
      <c r="S633" s="55">
        <v>17.689900000000002</v>
      </c>
      <c r="T633" s="56">
        <f t="shared" si="115"/>
        <v>0</v>
      </c>
      <c r="U633" s="57">
        <v>0.75</v>
      </c>
      <c r="V633" s="58">
        <v>96.2</v>
      </c>
      <c r="W633" s="58">
        <v>103.5</v>
      </c>
      <c r="X633" s="59">
        <f t="shared" si="116"/>
        <v>0.80691268191268195</v>
      </c>
      <c r="Y633" s="60">
        <v>0.16</v>
      </c>
      <c r="Z633" s="61">
        <v>92</v>
      </c>
      <c r="AA633" s="61">
        <v>103.4</v>
      </c>
      <c r="AB633" s="62">
        <f t="shared" si="117"/>
        <v>0.17982608695652175</v>
      </c>
      <c r="AC633" s="63">
        <v>0.09</v>
      </c>
      <c r="AD633" s="64">
        <v>98.7</v>
      </c>
      <c r="AE633" s="65">
        <v>100.6</v>
      </c>
      <c r="AF633" s="66">
        <f t="shared" si="118"/>
        <v>9.1732522796352578E-2</v>
      </c>
      <c r="AG633" s="67">
        <v>0</v>
      </c>
      <c r="AH633" s="68">
        <v>90.4</v>
      </c>
      <c r="AI633" s="68">
        <v>104.3</v>
      </c>
      <c r="AJ633" s="69">
        <f t="shared" si="119"/>
        <v>0</v>
      </c>
      <c r="AK633" s="70">
        <v>0</v>
      </c>
      <c r="AL633" s="71">
        <v>158.5</v>
      </c>
      <c r="AM633" s="71">
        <v>181</v>
      </c>
      <c r="AN633" s="72">
        <f t="shared" si="120"/>
        <v>0</v>
      </c>
      <c r="AO633" s="73">
        <f t="shared" si="121"/>
        <v>1</v>
      </c>
    </row>
    <row r="634" spans="1:41" x14ac:dyDescent="0.35">
      <c r="A634" s="48" t="s">
        <v>659</v>
      </c>
      <c r="B634" s="48" t="s">
        <v>896</v>
      </c>
      <c r="C634" s="48">
        <v>435.16</v>
      </c>
      <c r="D634" s="48">
        <f>C634/1.15</f>
        <v>378.40000000000003</v>
      </c>
      <c r="E634" s="48"/>
      <c r="F634" s="48">
        <f t="shared" si="111"/>
        <v>321.64000000000004</v>
      </c>
      <c r="G634" s="48">
        <f t="shared" si="112"/>
        <v>1.0784712916655563</v>
      </c>
      <c r="H634" s="48">
        <f t="shared" si="113"/>
        <v>56.760000000000005</v>
      </c>
      <c r="I634" s="48">
        <f t="shared" si="114"/>
        <v>403.63950625130957</v>
      </c>
      <c r="J634" s="48"/>
      <c r="K634" s="48">
        <f>I634*1.15</f>
        <v>464.18543218900595</v>
      </c>
      <c r="L634" s="49">
        <f>K634-C634</f>
        <v>29.025432189005926</v>
      </c>
      <c r="M634" s="50">
        <f>L634/C634</f>
        <v>6.6700597915722776E-2</v>
      </c>
      <c r="Q634" s="54">
        <v>0</v>
      </c>
      <c r="R634" s="55">
        <v>17.294</v>
      </c>
      <c r="S634" s="55">
        <v>17.689900000000002</v>
      </c>
      <c r="T634" s="56">
        <f t="shared" si="115"/>
        <v>0</v>
      </c>
      <c r="U634" s="57">
        <v>0.75</v>
      </c>
      <c r="V634" s="58">
        <v>96.2</v>
      </c>
      <c r="W634" s="58">
        <v>103.5</v>
      </c>
      <c r="X634" s="59">
        <f t="shared" si="116"/>
        <v>0.80691268191268195</v>
      </c>
      <c r="Y634" s="60">
        <v>0.16</v>
      </c>
      <c r="Z634" s="61">
        <v>92</v>
      </c>
      <c r="AA634" s="61">
        <v>103.4</v>
      </c>
      <c r="AB634" s="62">
        <f t="shared" si="117"/>
        <v>0.17982608695652175</v>
      </c>
      <c r="AC634" s="63">
        <v>0.09</v>
      </c>
      <c r="AD634" s="64">
        <v>98.7</v>
      </c>
      <c r="AE634" s="65">
        <v>100.6</v>
      </c>
      <c r="AF634" s="66">
        <f t="shared" si="118"/>
        <v>9.1732522796352578E-2</v>
      </c>
      <c r="AG634" s="67">
        <v>0</v>
      </c>
      <c r="AH634" s="68">
        <v>90.4</v>
      </c>
      <c r="AI634" s="68">
        <v>104.3</v>
      </c>
      <c r="AJ634" s="69">
        <f t="shared" si="119"/>
        <v>0</v>
      </c>
      <c r="AK634" s="70">
        <v>0</v>
      </c>
      <c r="AL634" s="71">
        <v>158.5</v>
      </c>
      <c r="AM634" s="71">
        <v>181</v>
      </c>
      <c r="AN634" s="72">
        <f t="shared" si="120"/>
        <v>0</v>
      </c>
      <c r="AO634" s="73">
        <f t="shared" si="121"/>
        <v>1</v>
      </c>
    </row>
    <row r="635" spans="1:41" x14ac:dyDescent="0.35">
      <c r="A635" s="48" t="s">
        <v>660</v>
      </c>
      <c r="B635" s="48" t="s">
        <v>896</v>
      </c>
      <c r="C635" s="48">
        <v>431.14</v>
      </c>
      <c r="D635" s="48">
        <f>C635/1.15</f>
        <v>374.90434782608696</v>
      </c>
      <c r="E635" s="48"/>
      <c r="F635" s="48">
        <f t="shared" si="111"/>
        <v>318.66869565217394</v>
      </c>
      <c r="G635" s="48">
        <f t="shared" si="112"/>
        <v>1.0784712916655563</v>
      </c>
      <c r="H635" s="48">
        <f t="shared" si="113"/>
        <v>56.235652173913046</v>
      </c>
      <c r="I635" s="48">
        <f t="shared" si="114"/>
        <v>399.9106919872911</v>
      </c>
      <c r="J635" s="48"/>
      <c r="K635" s="48">
        <f>I635*1.15</f>
        <v>459.89729578538476</v>
      </c>
      <c r="L635" s="49">
        <f>K635-C635</f>
        <v>28.75729578538477</v>
      </c>
      <c r="M635" s="50">
        <f>L635/C635</f>
        <v>6.6700597915722901E-2</v>
      </c>
      <c r="Q635" s="54">
        <v>0</v>
      </c>
      <c r="R635" s="55">
        <v>17.294</v>
      </c>
      <c r="S635" s="55">
        <v>17.689900000000002</v>
      </c>
      <c r="T635" s="56">
        <f t="shared" si="115"/>
        <v>0</v>
      </c>
      <c r="U635" s="57">
        <v>0.75</v>
      </c>
      <c r="V635" s="58">
        <v>96.2</v>
      </c>
      <c r="W635" s="58">
        <v>103.5</v>
      </c>
      <c r="X635" s="59">
        <f t="shared" si="116"/>
        <v>0.80691268191268195</v>
      </c>
      <c r="Y635" s="60">
        <v>0.16</v>
      </c>
      <c r="Z635" s="61">
        <v>92</v>
      </c>
      <c r="AA635" s="61">
        <v>103.4</v>
      </c>
      <c r="AB635" s="62">
        <f t="shared" si="117"/>
        <v>0.17982608695652175</v>
      </c>
      <c r="AC635" s="63">
        <v>0.09</v>
      </c>
      <c r="AD635" s="64">
        <v>98.7</v>
      </c>
      <c r="AE635" s="65">
        <v>100.6</v>
      </c>
      <c r="AF635" s="66">
        <f t="shared" si="118"/>
        <v>9.1732522796352578E-2</v>
      </c>
      <c r="AG635" s="67">
        <v>0</v>
      </c>
      <c r="AH635" s="68">
        <v>90.4</v>
      </c>
      <c r="AI635" s="68">
        <v>104.3</v>
      </c>
      <c r="AJ635" s="69">
        <f t="shared" si="119"/>
        <v>0</v>
      </c>
      <c r="AK635" s="70">
        <v>0</v>
      </c>
      <c r="AL635" s="71">
        <v>158.5</v>
      </c>
      <c r="AM635" s="71">
        <v>181</v>
      </c>
      <c r="AN635" s="72">
        <f t="shared" si="120"/>
        <v>0</v>
      </c>
      <c r="AO635" s="73">
        <f t="shared" si="121"/>
        <v>1</v>
      </c>
    </row>
    <row r="636" spans="1:41" x14ac:dyDescent="0.35">
      <c r="A636" s="48" t="s">
        <v>661</v>
      </c>
      <c r="B636" s="48" t="s">
        <v>896</v>
      </c>
      <c r="C636" s="48">
        <v>423.61</v>
      </c>
      <c r="D636" s="48">
        <f>C636/1.15</f>
        <v>368.35652173913047</v>
      </c>
      <c r="E636" s="48"/>
      <c r="F636" s="48">
        <f t="shared" si="111"/>
        <v>313.10304347826087</v>
      </c>
      <c r="G636" s="48">
        <f t="shared" si="112"/>
        <v>1.0784712916655563</v>
      </c>
      <c r="H636" s="48">
        <f t="shared" si="113"/>
        <v>55.253478260869571</v>
      </c>
      <c r="I636" s="48">
        <f t="shared" si="114"/>
        <v>392.92612198528639</v>
      </c>
      <c r="J636" s="48"/>
      <c r="K636" s="48">
        <f>I636*1.15</f>
        <v>451.86504028307928</v>
      </c>
      <c r="L636" s="49">
        <f>K636-C636</f>
        <v>28.255040283079268</v>
      </c>
      <c r="M636" s="50">
        <f>L636/C636</f>
        <v>6.6700597915722637E-2</v>
      </c>
      <c r="Q636" s="54">
        <v>0</v>
      </c>
      <c r="R636" s="55">
        <v>17.294</v>
      </c>
      <c r="S636" s="55">
        <v>17.689900000000002</v>
      </c>
      <c r="T636" s="56">
        <f t="shared" si="115"/>
        <v>0</v>
      </c>
      <c r="U636" s="57">
        <v>0.75</v>
      </c>
      <c r="V636" s="58">
        <v>96.2</v>
      </c>
      <c r="W636" s="58">
        <v>103.5</v>
      </c>
      <c r="X636" s="59">
        <f t="shared" si="116"/>
        <v>0.80691268191268195</v>
      </c>
      <c r="Y636" s="60">
        <v>0.16</v>
      </c>
      <c r="Z636" s="61">
        <v>92</v>
      </c>
      <c r="AA636" s="61">
        <v>103.4</v>
      </c>
      <c r="AB636" s="62">
        <f t="shared" si="117"/>
        <v>0.17982608695652175</v>
      </c>
      <c r="AC636" s="63">
        <v>0.09</v>
      </c>
      <c r="AD636" s="64">
        <v>98.7</v>
      </c>
      <c r="AE636" s="65">
        <v>100.6</v>
      </c>
      <c r="AF636" s="66">
        <f t="shared" si="118"/>
        <v>9.1732522796352578E-2</v>
      </c>
      <c r="AG636" s="67">
        <v>0</v>
      </c>
      <c r="AH636" s="68">
        <v>90.4</v>
      </c>
      <c r="AI636" s="68">
        <v>104.3</v>
      </c>
      <c r="AJ636" s="69">
        <f t="shared" si="119"/>
        <v>0</v>
      </c>
      <c r="AK636" s="70">
        <v>0</v>
      </c>
      <c r="AL636" s="71">
        <v>158.5</v>
      </c>
      <c r="AM636" s="71">
        <v>181</v>
      </c>
      <c r="AN636" s="72">
        <f t="shared" si="120"/>
        <v>0</v>
      </c>
      <c r="AO636" s="73">
        <f t="shared" si="121"/>
        <v>1</v>
      </c>
    </row>
    <row r="637" spans="1:41" x14ac:dyDescent="0.35">
      <c r="A637" s="48" t="s">
        <v>662</v>
      </c>
      <c r="B637" s="48" t="s">
        <v>896</v>
      </c>
      <c r="C637" s="48">
        <v>423.12</v>
      </c>
      <c r="D637" s="48">
        <f>C637/1.15</f>
        <v>367.9304347826087</v>
      </c>
      <c r="E637" s="48"/>
      <c r="F637" s="48">
        <f t="shared" si="111"/>
        <v>312.74086956521739</v>
      </c>
      <c r="G637" s="48">
        <f t="shared" si="112"/>
        <v>1.0784712916655563</v>
      </c>
      <c r="H637" s="48">
        <f t="shared" si="113"/>
        <v>55.189565217391305</v>
      </c>
      <c r="I637" s="48">
        <f t="shared" si="114"/>
        <v>392.47161477400056</v>
      </c>
      <c r="J637" s="48"/>
      <c r="K637" s="48">
        <f>I637*1.15</f>
        <v>451.3423569901006</v>
      </c>
      <c r="L637" s="49">
        <f>K637-C637</f>
        <v>28.222356990100593</v>
      </c>
      <c r="M637" s="50">
        <f>L637/C637</f>
        <v>6.6700597915722706E-2</v>
      </c>
      <c r="Q637" s="54">
        <v>0</v>
      </c>
      <c r="R637" s="55">
        <v>17.294</v>
      </c>
      <c r="S637" s="55">
        <v>17.689900000000002</v>
      </c>
      <c r="T637" s="56">
        <f t="shared" si="115"/>
        <v>0</v>
      </c>
      <c r="U637" s="57">
        <v>0.75</v>
      </c>
      <c r="V637" s="58">
        <v>96.2</v>
      </c>
      <c r="W637" s="58">
        <v>103.5</v>
      </c>
      <c r="X637" s="59">
        <f t="shared" si="116"/>
        <v>0.80691268191268195</v>
      </c>
      <c r="Y637" s="60">
        <v>0.16</v>
      </c>
      <c r="Z637" s="61">
        <v>92</v>
      </c>
      <c r="AA637" s="61">
        <v>103.4</v>
      </c>
      <c r="AB637" s="62">
        <f t="shared" si="117"/>
        <v>0.17982608695652175</v>
      </c>
      <c r="AC637" s="63">
        <v>0.09</v>
      </c>
      <c r="AD637" s="64">
        <v>98.7</v>
      </c>
      <c r="AE637" s="65">
        <v>100.6</v>
      </c>
      <c r="AF637" s="66">
        <f t="shared" si="118"/>
        <v>9.1732522796352578E-2</v>
      </c>
      <c r="AG637" s="67">
        <v>0</v>
      </c>
      <c r="AH637" s="68">
        <v>90.4</v>
      </c>
      <c r="AI637" s="68">
        <v>104.3</v>
      </c>
      <c r="AJ637" s="69">
        <f t="shared" si="119"/>
        <v>0</v>
      </c>
      <c r="AK637" s="70">
        <v>0</v>
      </c>
      <c r="AL637" s="71">
        <v>158.5</v>
      </c>
      <c r="AM637" s="71">
        <v>181</v>
      </c>
      <c r="AN637" s="72">
        <f t="shared" si="120"/>
        <v>0</v>
      </c>
      <c r="AO637" s="73">
        <f t="shared" si="121"/>
        <v>1</v>
      </c>
    </row>
    <row r="638" spans="1:41" x14ac:dyDescent="0.35">
      <c r="A638" s="48" t="s">
        <v>663</v>
      </c>
      <c r="B638" s="48" t="s">
        <v>896</v>
      </c>
      <c r="C638" s="48">
        <v>408.94</v>
      </c>
      <c r="D638" s="48">
        <f>C638/1.15</f>
        <v>355.6</v>
      </c>
      <c r="E638" s="48"/>
      <c r="F638" s="48">
        <f t="shared" si="111"/>
        <v>302.26</v>
      </c>
      <c r="G638" s="48">
        <f t="shared" si="112"/>
        <v>1.0784712916655563</v>
      </c>
      <c r="H638" s="48">
        <f t="shared" si="113"/>
        <v>53.34</v>
      </c>
      <c r="I638" s="48">
        <f t="shared" si="114"/>
        <v>379.31873261883106</v>
      </c>
      <c r="J638" s="48"/>
      <c r="K638" s="48">
        <f>I638*1.15</f>
        <v>436.21654251165569</v>
      </c>
      <c r="L638" s="49">
        <f>K638-C638</f>
        <v>27.276542511655691</v>
      </c>
      <c r="M638" s="50">
        <f>L638/C638</f>
        <v>6.6700597915722817E-2</v>
      </c>
      <c r="Q638" s="54">
        <v>0</v>
      </c>
      <c r="R638" s="55">
        <v>17.294</v>
      </c>
      <c r="S638" s="55">
        <v>17.689900000000002</v>
      </c>
      <c r="T638" s="56">
        <f t="shared" si="115"/>
        <v>0</v>
      </c>
      <c r="U638" s="57">
        <v>0.75</v>
      </c>
      <c r="V638" s="58">
        <v>96.2</v>
      </c>
      <c r="W638" s="58">
        <v>103.5</v>
      </c>
      <c r="X638" s="59">
        <f t="shared" si="116"/>
        <v>0.80691268191268195</v>
      </c>
      <c r="Y638" s="60">
        <v>0.16</v>
      </c>
      <c r="Z638" s="61">
        <v>92</v>
      </c>
      <c r="AA638" s="61">
        <v>103.4</v>
      </c>
      <c r="AB638" s="62">
        <f t="shared" si="117"/>
        <v>0.17982608695652175</v>
      </c>
      <c r="AC638" s="63">
        <v>0.09</v>
      </c>
      <c r="AD638" s="64">
        <v>98.7</v>
      </c>
      <c r="AE638" s="65">
        <v>100.6</v>
      </c>
      <c r="AF638" s="66">
        <f t="shared" si="118"/>
        <v>9.1732522796352578E-2</v>
      </c>
      <c r="AG638" s="67">
        <v>0</v>
      </c>
      <c r="AH638" s="68">
        <v>90.4</v>
      </c>
      <c r="AI638" s="68">
        <v>104.3</v>
      </c>
      <c r="AJ638" s="69">
        <f t="shared" si="119"/>
        <v>0</v>
      </c>
      <c r="AK638" s="70">
        <v>0</v>
      </c>
      <c r="AL638" s="71">
        <v>158.5</v>
      </c>
      <c r="AM638" s="71">
        <v>181</v>
      </c>
      <c r="AN638" s="72">
        <f t="shared" si="120"/>
        <v>0</v>
      </c>
      <c r="AO638" s="73">
        <f t="shared" si="121"/>
        <v>1</v>
      </c>
    </row>
    <row r="639" spans="1:41" x14ac:dyDescent="0.35">
      <c r="A639" s="48" t="s">
        <v>664</v>
      </c>
      <c r="B639" s="48" t="s">
        <v>896</v>
      </c>
      <c r="C639" s="48">
        <v>391.43</v>
      </c>
      <c r="D639" s="48">
        <f>C639/1.15</f>
        <v>340.3739130434783</v>
      </c>
      <c r="E639" s="48"/>
      <c r="F639" s="48">
        <f t="shared" si="111"/>
        <v>289.31782608695653</v>
      </c>
      <c r="G639" s="48">
        <f t="shared" si="112"/>
        <v>1.0784712916655563</v>
      </c>
      <c r="H639" s="48">
        <f t="shared" si="113"/>
        <v>51.056086956521746</v>
      </c>
      <c r="I639" s="48">
        <f t="shared" si="114"/>
        <v>363.07705655839254</v>
      </c>
      <c r="J639" s="48"/>
      <c r="K639" s="48">
        <f>I639*1.15</f>
        <v>417.53861504215138</v>
      </c>
      <c r="L639" s="49">
        <f>K639-C639</f>
        <v>26.108615042151371</v>
      </c>
      <c r="M639" s="50">
        <f>L639/C639</f>
        <v>6.670059791572279E-2</v>
      </c>
      <c r="Q639" s="54">
        <v>0</v>
      </c>
      <c r="R639" s="55">
        <v>17.294</v>
      </c>
      <c r="S639" s="55">
        <v>17.689900000000002</v>
      </c>
      <c r="T639" s="56">
        <f t="shared" si="115"/>
        <v>0</v>
      </c>
      <c r="U639" s="57">
        <v>0.75</v>
      </c>
      <c r="V639" s="58">
        <v>96.2</v>
      </c>
      <c r="W639" s="58">
        <v>103.5</v>
      </c>
      <c r="X639" s="59">
        <f t="shared" si="116"/>
        <v>0.80691268191268195</v>
      </c>
      <c r="Y639" s="60">
        <v>0.16</v>
      </c>
      <c r="Z639" s="61">
        <v>92</v>
      </c>
      <c r="AA639" s="61">
        <v>103.4</v>
      </c>
      <c r="AB639" s="62">
        <f t="shared" si="117"/>
        <v>0.17982608695652175</v>
      </c>
      <c r="AC639" s="63">
        <v>0.09</v>
      </c>
      <c r="AD639" s="64">
        <v>98.7</v>
      </c>
      <c r="AE639" s="65">
        <v>100.6</v>
      </c>
      <c r="AF639" s="66">
        <f t="shared" si="118"/>
        <v>9.1732522796352578E-2</v>
      </c>
      <c r="AG639" s="67">
        <v>0</v>
      </c>
      <c r="AH639" s="68">
        <v>90.4</v>
      </c>
      <c r="AI639" s="68">
        <v>104.3</v>
      </c>
      <c r="AJ639" s="69">
        <f t="shared" si="119"/>
        <v>0</v>
      </c>
      <c r="AK639" s="70">
        <v>0</v>
      </c>
      <c r="AL639" s="71">
        <v>158.5</v>
      </c>
      <c r="AM639" s="71">
        <v>181</v>
      </c>
      <c r="AN639" s="72">
        <f t="shared" si="120"/>
        <v>0</v>
      </c>
      <c r="AO639" s="73">
        <f t="shared" si="121"/>
        <v>1</v>
      </c>
    </row>
    <row r="640" spans="1:41" x14ac:dyDescent="0.35">
      <c r="A640" s="48" t="s">
        <v>665</v>
      </c>
      <c r="B640" s="48" t="s">
        <v>896</v>
      </c>
      <c r="C640" s="48">
        <v>378.12</v>
      </c>
      <c r="D640" s="48">
        <f>C640/1.15</f>
        <v>328.8</v>
      </c>
      <c r="E640" s="48"/>
      <c r="F640" s="48">
        <f t="shared" si="111"/>
        <v>279.48</v>
      </c>
      <c r="G640" s="48">
        <f t="shared" si="112"/>
        <v>1.0784712916655563</v>
      </c>
      <c r="H640" s="48">
        <f t="shared" si="113"/>
        <v>49.32</v>
      </c>
      <c r="I640" s="48">
        <f t="shared" si="114"/>
        <v>350.73115659468971</v>
      </c>
      <c r="J640" s="48"/>
      <c r="K640" s="48">
        <f>I640*1.15</f>
        <v>403.34083008389314</v>
      </c>
      <c r="L640" s="49">
        <f>K640-C640</f>
        <v>25.220830083893134</v>
      </c>
      <c r="M640" s="50">
        <f>L640/C640</f>
        <v>6.6700597915722873E-2</v>
      </c>
      <c r="Q640" s="54">
        <v>0</v>
      </c>
      <c r="R640" s="55">
        <v>17.294</v>
      </c>
      <c r="S640" s="55">
        <v>17.689900000000002</v>
      </c>
      <c r="T640" s="56">
        <f t="shared" si="115"/>
        <v>0</v>
      </c>
      <c r="U640" s="57">
        <v>0.75</v>
      </c>
      <c r="V640" s="58">
        <v>96.2</v>
      </c>
      <c r="W640" s="58">
        <v>103.5</v>
      </c>
      <c r="X640" s="59">
        <f t="shared" si="116"/>
        <v>0.80691268191268195</v>
      </c>
      <c r="Y640" s="60">
        <v>0.16</v>
      </c>
      <c r="Z640" s="61">
        <v>92</v>
      </c>
      <c r="AA640" s="61">
        <v>103.4</v>
      </c>
      <c r="AB640" s="62">
        <f t="shared" si="117"/>
        <v>0.17982608695652175</v>
      </c>
      <c r="AC640" s="63">
        <v>0.09</v>
      </c>
      <c r="AD640" s="64">
        <v>98.7</v>
      </c>
      <c r="AE640" s="65">
        <v>100.6</v>
      </c>
      <c r="AF640" s="66">
        <f t="shared" si="118"/>
        <v>9.1732522796352578E-2</v>
      </c>
      <c r="AG640" s="67">
        <v>0</v>
      </c>
      <c r="AH640" s="68">
        <v>90.4</v>
      </c>
      <c r="AI640" s="68">
        <v>104.3</v>
      </c>
      <c r="AJ640" s="69">
        <f t="shared" si="119"/>
        <v>0</v>
      </c>
      <c r="AK640" s="70">
        <v>0</v>
      </c>
      <c r="AL640" s="71">
        <v>158.5</v>
      </c>
      <c r="AM640" s="71">
        <v>181</v>
      </c>
      <c r="AN640" s="72">
        <f t="shared" si="120"/>
        <v>0</v>
      </c>
      <c r="AO640" s="73">
        <f t="shared" si="121"/>
        <v>1</v>
      </c>
    </row>
    <row r="641" spans="1:41" x14ac:dyDescent="0.35">
      <c r="A641" s="48" t="s">
        <v>666</v>
      </c>
      <c r="B641" s="48" t="s">
        <v>896</v>
      </c>
      <c r="C641" s="48">
        <v>585.76</v>
      </c>
      <c r="D641" s="48">
        <f>C641/1.15</f>
        <v>509.35652173913047</v>
      </c>
      <c r="E641" s="48"/>
      <c r="F641" s="48">
        <f t="shared" si="111"/>
        <v>432.95304347826089</v>
      </c>
      <c r="G641" s="48">
        <f t="shared" si="112"/>
        <v>1.0784712916655563</v>
      </c>
      <c r="H641" s="48">
        <f t="shared" si="113"/>
        <v>76.403478260869562</v>
      </c>
      <c r="I641" s="48">
        <f t="shared" si="114"/>
        <v>543.33090629140338</v>
      </c>
      <c r="J641" s="48"/>
      <c r="K641" s="48">
        <f>I641*1.15</f>
        <v>624.83054223511385</v>
      </c>
      <c r="L641" s="49">
        <f>K641-C641</f>
        <v>39.070542235113862</v>
      </c>
      <c r="M641" s="50">
        <f>L641/C641</f>
        <v>6.6700597915722928E-2</v>
      </c>
      <c r="Q641" s="54">
        <v>0</v>
      </c>
      <c r="R641" s="55">
        <v>17.294</v>
      </c>
      <c r="S641" s="55">
        <v>17.689900000000002</v>
      </c>
      <c r="T641" s="56">
        <f t="shared" si="115"/>
        <v>0</v>
      </c>
      <c r="U641" s="57">
        <v>0.75</v>
      </c>
      <c r="V641" s="58">
        <v>96.2</v>
      </c>
      <c r="W641" s="58">
        <v>103.5</v>
      </c>
      <c r="X641" s="59">
        <f t="shared" si="116"/>
        <v>0.80691268191268195</v>
      </c>
      <c r="Y641" s="60">
        <v>0.16</v>
      </c>
      <c r="Z641" s="61">
        <v>92</v>
      </c>
      <c r="AA641" s="61">
        <v>103.4</v>
      </c>
      <c r="AB641" s="62">
        <f t="shared" si="117"/>
        <v>0.17982608695652175</v>
      </c>
      <c r="AC641" s="63">
        <v>0.09</v>
      </c>
      <c r="AD641" s="64">
        <v>98.7</v>
      </c>
      <c r="AE641" s="65">
        <v>100.6</v>
      </c>
      <c r="AF641" s="66">
        <f t="shared" si="118"/>
        <v>9.1732522796352578E-2</v>
      </c>
      <c r="AG641" s="67">
        <v>0</v>
      </c>
      <c r="AH641" s="68">
        <v>90.4</v>
      </c>
      <c r="AI641" s="68">
        <v>104.3</v>
      </c>
      <c r="AJ641" s="69">
        <f t="shared" si="119"/>
        <v>0</v>
      </c>
      <c r="AK641" s="70">
        <v>0</v>
      </c>
      <c r="AL641" s="71">
        <v>158.5</v>
      </c>
      <c r="AM641" s="71">
        <v>181</v>
      </c>
      <c r="AN641" s="72">
        <f t="shared" si="120"/>
        <v>0</v>
      </c>
      <c r="AO641" s="73">
        <f t="shared" si="121"/>
        <v>1</v>
      </c>
    </row>
    <row r="642" spans="1:41" x14ac:dyDescent="0.35">
      <c r="A642" s="48" t="s">
        <v>667</v>
      </c>
      <c r="B642" s="48" t="s">
        <v>896</v>
      </c>
      <c r="C642" s="48">
        <v>581</v>
      </c>
      <c r="D642" s="48">
        <f>C642/1.15</f>
        <v>505.21739130434787</v>
      </c>
      <c r="E642" s="48"/>
      <c r="F642" s="48">
        <f t="shared" si="111"/>
        <v>429.43478260869568</v>
      </c>
      <c r="G642" s="48">
        <f t="shared" si="112"/>
        <v>1.0784712916655563</v>
      </c>
      <c r="H642" s="48">
        <f t="shared" si="113"/>
        <v>75.782608695652172</v>
      </c>
      <c r="I642" s="48">
        <f t="shared" si="114"/>
        <v>538.91569338176953</v>
      </c>
      <c r="J642" s="48"/>
      <c r="K642" s="48">
        <f>I642*1.15</f>
        <v>619.75304738903492</v>
      </c>
      <c r="L642" s="49">
        <f>K642-C642</f>
        <v>38.753047389034919</v>
      </c>
      <c r="M642" s="50">
        <f>L642/C642</f>
        <v>6.6700597915722748E-2</v>
      </c>
      <c r="Q642" s="54">
        <v>0</v>
      </c>
      <c r="R642" s="55">
        <v>17.294</v>
      </c>
      <c r="S642" s="55">
        <v>17.689900000000002</v>
      </c>
      <c r="T642" s="56">
        <f t="shared" si="115"/>
        <v>0</v>
      </c>
      <c r="U642" s="57">
        <v>0.75</v>
      </c>
      <c r="V642" s="58">
        <v>96.2</v>
      </c>
      <c r="W642" s="58">
        <v>103.5</v>
      </c>
      <c r="X642" s="59">
        <f t="shared" si="116"/>
        <v>0.80691268191268195</v>
      </c>
      <c r="Y642" s="60">
        <v>0.16</v>
      </c>
      <c r="Z642" s="61">
        <v>92</v>
      </c>
      <c r="AA642" s="61">
        <v>103.4</v>
      </c>
      <c r="AB642" s="62">
        <f t="shared" si="117"/>
        <v>0.17982608695652175</v>
      </c>
      <c r="AC642" s="63">
        <v>0.09</v>
      </c>
      <c r="AD642" s="64">
        <v>98.7</v>
      </c>
      <c r="AE642" s="65">
        <v>100.6</v>
      </c>
      <c r="AF642" s="66">
        <f t="shared" si="118"/>
        <v>9.1732522796352578E-2</v>
      </c>
      <c r="AG642" s="67">
        <v>0</v>
      </c>
      <c r="AH642" s="68">
        <v>90.4</v>
      </c>
      <c r="AI642" s="68">
        <v>104.3</v>
      </c>
      <c r="AJ642" s="69">
        <f t="shared" si="119"/>
        <v>0</v>
      </c>
      <c r="AK642" s="70">
        <v>0</v>
      </c>
      <c r="AL642" s="71">
        <v>158.5</v>
      </c>
      <c r="AM642" s="71">
        <v>181</v>
      </c>
      <c r="AN642" s="72">
        <f t="shared" si="120"/>
        <v>0</v>
      </c>
      <c r="AO642" s="73">
        <f t="shared" si="121"/>
        <v>1</v>
      </c>
    </row>
    <row r="643" spans="1:41" x14ac:dyDescent="0.35">
      <c r="A643" s="48" t="s">
        <v>668</v>
      </c>
      <c r="B643" s="48" t="s">
        <v>896</v>
      </c>
      <c r="C643" s="48">
        <v>568.07000000000005</v>
      </c>
      <c r="D643" s="48">
        <f>C643/1.15</f>
        <v>493.97391304347832</v>
      </c>
      <c r="E643" s="48"/>
      <c r="F643" s="48">
        <f t="shared" si="111"/>
        <v>419.87782608695659</v>
      </c>
      <c r="G643" s="48">
        <f t="shared" si="112"/>
        <v>1.0784712916655563</v>
      </c>
      <c r="H643" s="48">
        <f t="shared" si="113"/>
        <v>74.096086956521745</v>
      </c>
      <c r="I643" s="48">
        <f t="shared" si="114"/>
        <v>526.92226839824764</v>
      </c>
      <c r="J643" s="48"/>
      <c r="K643" s="48">
        <f>I643*1.15</f>
        <v>605.96060865798472</v>
      </c>
      <c r="L643" s="49">
        <f>K643-C643</f>
        <v>37.890608657984671</v>
      </c>
      <c r="M643" s="50">
        <f>L643/C643</f>
        <v>6.6700597915722831E-2</v>
      </c>
      <c r="Q643" s="54">
        <v>0</v>
      </c>
      <c r="R643" s="55">
        <v>17.294</v>
      </c>
      <c r="S643" s="55">
        <v>17.689900000000002</v>
      </c>
      <c r="T643" s="56">
        <f t="shared" si="115"/>
        <v>0</v>
      </c>
      <c r="U643" s="57">
        <v>0.75</v>
      </c>
      <c r="V643" s="58">
        <v>96.2</v>
      </c>
      <c r="W643" s="58">
        <v>103.5</v>
      </c>
      <c r="X643" s="59">
        <f t="shared" si="116"/>
        <v>0.80691268191268195</v>
      </c>
      <c r="Y643" s="60">
        <v>0.16</v>
      </c>
      <c r="Z643" s="61">
        <v>92</v>
      </c>
      <c r="AA643" s="61">
        <v>103.4</v>
      </c>
      <c r="AB643" s="62">
        <f t="shared" si="117"/>
        <v>0.17982608695652175</v>
      </c>
      <c r="AC643" s="63">
        <v>0.09</v>
      </c>
      <c r="AD643" s="64">
        <v>98.7</v>
      </c>
      <c r="AE643" s="65">
        <v>100.6</v>
      </c>
      <c r="AF643" s="66">
        <f t="shared" si="118"/>
        <v>9.1732522796352578E-2</v>
      </c>
      <c r="AG643" s="67">
        <v>0</v>
      </c>
      <c r="AH643" s="68">
        <v>90.4</v>
      </c>
      <c r="AI643" s="68">
        <v>104.3</v>
      </c>
      <c r="AJ643" s="69">
        <f t="shared" si="119"/>
        <v>0</v>
      </c>
      <c r="AK643" s="70">
        <v>0</v>
      </c>
      <c r="AL643" s="71">
        <v>158.5</v>
      </c>
      <c r="AM643" s="71">
        <v>181</v>
      </c>
      <c r="AN643" s="72">
        <f t="shared" si="120"/>
        <v>0</v>
      </c>
      <c r="AO643" s="73">
        <f t="shared" si="121"/>
        <v>1</v>
      </c>
    </row>
    <row r="644" spans="1:41" x14ac:dyDescent="0.35">
      <c r="A644" s="48" t="s">
        <v>669</v>
      </c>
      <c r="B644" s="48" t="s">
        <v>896</v>
      </c>
      <c r="C644" s="48">
        <v>486.29</v>
      </c>
      <c r="D644" s="48">
        <f>C644/1.15</f>
        <v>422.86086956521746</v>
      </c>
      <c r="E644" s="48"/>
      <c r="F644" s="48">
        <f t="shared" ref="F644:F707" si="122">D644*85%</f>
        <v>359.43173913043483</v>
      </c>
      <c r="G644" s="48">
        <f t="shared" ref="G644:G707" si="123">T644+X644+AB644+AF644+AJ644+AN644</f>
        <v>1.0784712916655563</v>
      </c>
      <c r="H644" s="48">
        <f t="shared" ref="H644:H707" si="124">D644*15%</f>
        <v>63.429130434782614</v>
      </c>
      <c r="I644" s="48">
        <f t="shared" ref="I644:I707" si="125">(F644*G644)+H644</f>
        <v>451.06594240037998</v>
      </c>
      <c r="J644" s="48"/>
      <c r="K644" s="48">
        <f>I644*1.15</f>
        <v>518.7258337604369</v>
      </c>
      <c r="L644" s="49">
        <f>K644-C644</f>
        <v>32.435833760436878</v>
      </c>
      <c r="M644" s="50">
        <f>L644/C644</f>
        <v>6.6700597915722873E-2</v>
      </c>
      <c r="Q644" s="54">
        <v>0</v>
      </c>
      <c r="R644" s="55">
        <v>17.294</v>
      </c>
      <c r="S644" s="55">
        <v>17.689900000000002</v>
      </c>
      <c r="T644" s="56">
        <f t="shared" ref="T644:T707" si="126">Q644*(S644/R644)</f>
        <v>0</v>
      </c>
      <c r="U644" s="57">
        <v>0.75</v>
      </c>
      <c r="V644" s="58">
        <v>96.2</v>
      </c>
      <c r="W644" s="58">
        <v>103.5</v>
      </c>
      <c r="X644" s="59">
        <f t="shared" ref="X644:X707" si="127">U644*(W644/V644)</f>
        <v>0.80691268191268195</v>
      </c>
      <c r="Y644" s="60">
        <v>0.16</v>
      </c>
      <c r="Z644" s="61">
        <v>92</v>
      </c>
      <c r="AA644" s="61">
        <v>103.4</v>
      </c>
      <c r="AB644" s="62">
        <f t="shared" ref="AB644:AB707" si="128">Y644*(AA644/Z644)</f>
        <v>0.17982608695652175</v>
      </c>
      <c r="AC644" s="63">
        <v>0.09</v>
      </c>
      <c r="AD644" s="64">
        <v>98.7</v>
      </c>
      <c r="AE644" s="65">
        <v>100.6</v>
      </c>
      <c r="AF644" s="66">
        <f t="shared" ref="AF644:AF707" si="129">AC644*(AE644/AD644)</f>
        <v>9.1732522796352578E-2</v>
      </c>
      <c r="AG644" s="67">
        <v>0</v>
      </c>
      <c r="AH644" s="68">
        <v>90.4</v>
      </c>
      <c r="AI644" s="68">
        <v>104.3</v>
      </c>
      <c r="AJ644" s="69">
        <f t="shared" ref="AJ644:AJ707" si="130">AG644*(AI644/AH644)</f>
        <v>0</v>
      </c>
      <c r="AK644" s="70">
        <v>0</v>
      </c>
      <c r="AL644" s="71">
        <v>158.5</v>
      </c>
      <c r="AM644" s="71">
        <v>181</v>
      </c>
      <c r="AN644" s="72">
        <f t="shared" ref="AN644:AN707" si="131">AK644*(AM644/AL644)</f>
        <v>0</v>
      </c>
      <c r="AO644" s="73">
        <f t="shared" ref="AO644:AO707" si="132">Q644+U644+Y644+AC644+AG644+AK644</f>
        <v>1</v>
      </c>
    </row>
    <row r="645" spans="1:41" x14ac:dyDescent="0.35">
      <c r="A645" s="48" t="s">
        <v>670</v>
      </c>
      <c r="B645" s="48" t="s">
        <v>896</v>
      </c>
      <c r="C645" s="48">
        <v>479.94</v>
      </c>
      <c r="D645" s="48">
        <f>C645/1.15</f>
        <v>417.33913043478265</v>
      </c>
      <c r="E645" s="48"/>
      <c r="F645" s="48">
        <f t="shared" si="122"/>
        <v>354.73826086956524</v>
      </c>
      <c r="G645" s="48">
        <f t="shared" si="123"/>
        <v>1.0784712916655563</v>
      </c>
      <c r="H645" s="48">
        <f t="shared" si="124"/>
        <v>62.600869565217394</v>
      </c>
      <c r="I645" s="48">
        <f t="shared" si="125"/>
        <v>445.17589996841053</v>
      </c>
      <c r="J645" s="48"/>
      <c r="K645" s="48">
        <f>I645*1.15</f>
        <v>511.95228496367207</v>
      </c>
      <c r="L645" s="49">
        <f>K645-C645</f>
        <v>32.012284963672073</v>
      </c>
      <c r="M645" s="50">
        <f>L645/C645</f>
        <v>6.6700597915722956E-2</v>
      </c>
      <c r="Q645" s="54">
        <v>0</v>
      </c>
      <c r="R645" s="55">
        <v>17.294</v>
      </c>
      <c r="S645" s="55">
        <v>17.689900000000002</v>
      </c>
      <c r="T645" s="56">
        <f t="shared" si="126"/>
        <v>0</v>
      </c>
      <c r="U645" s="57">
        <v>0.75</v>
      </c>
      <c r="V645" s="58">
        <v>96.2</v>
      </c>
      <c r="W645" s="58">
        <v>103.5</v>
      </c>
      <c r="X645" s="59">
        <f t="shared" si="127"/>
        <v>0.80691268191268195</v>
      </c>
      <c r="Y645" s="60">
        <v>0.16</v>
      </c>
      <c r="Z645" s="61">
        <v>92</v>
      </c>
      <c r="AA645" s="61">
        <v>103.4</v>
      </c>
      <c r="AB645" s="62">
        <f t="shared" si="128"/>
        <v>0.17982608695652175</v>
      </c>
      <c r="AC645" s="63">
        <v>0.09</v>
      </c>
      <c r="AD645" s="64">
        <v>98.7</v>
      </c>
      <c r="AE645" s="65">
        <v>100.6</v>
      </c>
      <c r="AF645" s="66">
        <f t="shared" si="129"/>
        <v>9.1732522796352578E-2</v>
      </c>
      <c r="AG645" s="67">
        <v>0</v>
      </c>
      <c r="AH645" s="68">
        <v>90.4</v>
      </c>
      <c r="AI645" s="68">
        <v>104.3</v>
      </c>
      <c r="AJ645" s="69">
        <f t="shared" si="130"/>
        <v>0</v>
      </c>
      <c r="AK645" s="70">
        <v>0</v>
      </c>
      <c r="AL645" s="71">
        <v>158.5</v>
      </c>
      <c r="AM645" s="71">
        <v>181</v>
      </c>
      <c r="AN645" s="72">
        <f t="shared" si="131"/>
        <v>0</v>
      </c>
      <c r="AO645" s="73">
        <f t="shared" si="132"/>
        <v>1</v>
      </c>
    </row>
    <row r="646" spans="1:41" x14ac:dyDescent="0.35">
      <c r="A646" s="48" t="s">
        <v>671</v>
      </c>
      <c r="B646" s="48" t="s">
        <v>896</v>
      </c>
      <c r="C646" s="48">
        <v>475.92</v>
      </c>
      <c r="D646" s="48">
        <f>C646/1.15</f>
        <v>413.84347826086963</v>
      </c>
      <c r="E646" s="48"/>
      <c r="F646" s="48">
        <f t="shared" si="122"/>
        <v>351.76695652173919</v>
      </c>
      <c r="G646" s="48">
        <f t="shared" si="123"/>
        <v>1.0784712916655563</v>
      </c>
      <c r="H646" s="48">
        <f t="shared" si="124"/>
        <v>62.076521739130442</v>
      </c>
      <c r="I646" s="48">
        <f t="shared" si="125"/>
        <v>441.44708570439212</v>
      </c>
      <c r="J646" s="48"/>
      <c r="K646" s="48">
        <f>I646*1.15</f>
        <v>507.66414856005088</v>
      </c>
      <c r="L646" s="49">
        <f>K646-C646</f>
        <v>31.74414856005086</v>
      </c>
      <c r="M646" s="50">
        <f>L646/C646</f>
        <v>6.6700597915722928E-2</v>
      </c>
      <c r="Q646" s="54">
        <v>0</v>
      </c>
      <c r="R646" s="55">
        <v>17.294</v>
      </c>
      <c r="S646" s="55">
        <v>17.689900000000002</v>
      </c>
      <c r="T646" s="56">
        <f t="shared" si="126"/>
        <v>0</v>
      </c>
      <c r="U646" s="57">
        <v>0.75</v>
      </c>
      <c r="V646" s="58">
        <v>96.2</v>
      </c>
      <c r="W646" s="58">
        <v>103.5</v>
      </c>
      <c r="X646" s="59">
        <f t="shared" si="127"/>
        <v>0.80691268191268195</v>
      </c>
      <c r="Y646" s="60">
        <v>0.16</v>
      </c>
      <c r="Z646" s="61">
        <v>92</v>
      </c>
      <c r="AA646" s="61">
        <v>103.4</v>
      </c>
      <c r="AB646" s="62">
        <f t="shared" si="128"/>
        <v>0.17982608695652175</v>
      </c>
      <c r="AC646" s="63">
        <v>0.09</v>
      </c>
      <c r="AD646" s="64">
        <v>98.7</v>
      </c>
      <c r="AE646" s="65">
        <v>100.6</v>
      </c>
      <c r="AF646" s="66">
        <f t="shared" si="129"/>
        <v>9.1732522796352578E-2</v>
      </c>
      <c r="AG646" s="67">
        <v>0</v>
      </c>
      <c r="AH646" s="68">
        <v>90.4</v>
      </c>
      <c r="AI646" s="68">
        <v>104.3</v>
      </c>
      <c r="AJ646" s="69">
        <f t="shared" si="130"/>
        <v>0</v>
      </c>
      <c r="AK646" s="70">
        <v>0</v>
      </c>
      <c r="AL646" s="71">
        <v>158.5</v>
      </c>
      <c r="AM646" s="71">
        <v>181</v>
      </c>
      <c r="AN646" s="72">
        <f t="shared" si="131"/>
        <v>0</v>
      </c>
      <c r="AO646" s="73">
        <f t="shared" si="132"/>
        <v>1</v>
      </c>
    </row>
    <row r="647" spans="1:41" x14ac:dyDescent="0.35">
      <c r="A647" s="48" t="s">
        <v>672</v>
      </c>
      <c r="B647" s="48" t="s">
        <v>896</v>
      </c>
      <c r="C647" s="48">
        <v>460.58</v>
      </c>
      <c r="D647" s="48">
        <f>C647/1.15</f>
        <v>400.50434782608698</v>
      </c>
      <c r="E647" s="48"/>
      <c r="F647" s="48">
        <f t="shared" si="122"/>
        <v>340.42869565217393</v>
      </c>
      <c r="G647" s="48">
        <f t="shared" si="123"/>
        <v>1.0784712916655563</v>
      </c>
      <c r="H647" s="48">
        <f t="shared" si="124"/>
        <v>60.075652173913042</v>
      </c>
      <c r="I647" s="48">
        <f t="shared" si="125"/>
        <v>427.21822729393364</v>
      </c>
      <c r="J647" s="48"/>
      <c r="K647" s="48">
        <f>I647*1.15</f>
        <v>491.30096138802367</v>
      </c>
      <c r="L647" s="49">
        <f>K647-C647</f>
        <v>30.720961388023682</v>
      </c>
      <c r="M647" s="50">
        <f>L647/C647</f>
        <v>6.670059791572297E-2</v>
      </c>
      <c r="Q647" s="54">
        <v>0</v>
      </c>
      <c r="R647" s="55">
        <v>17.294</v>
      </c>
      <c r="S647" s="55">
        <v>17.689900000000002</v>
      </c>
      <c r="T647" s="56">
        <f t="shared" si="126"/>
        <v>0</v>
      </c>
      <c r="U647" s="57">
        <v>0.75</v>
      </c>
      <c r="V647" s="58">
        <v>96.2</v>
      </c>
      <c r="W647" s="58">
        <v>103.5</v>
      </c>
      <c r="X647" s="59">
        <f t="shared" si="127"/>
        <v>0.80691268191268195</v>
      </c>
      <c r="Y647" s="60">
        <v>0.16</v>
      </c>
      <c r="Z647" s="61">
        <v>92</v>
      </c>
      <c r="AA647" s="61">
        <v>103.4</v>
      </c>
      <c r="AB647" s="62">
        <f t="shared" si="128"/>
        <v>0.17982608695652175</v>
      </c>
      <c r="AC647" s="63">
        <v>0.09</v>
      </c>
      <c r="AD647" s="64">
        <v>98.7</v>
      </c>
      <c r="AE647" s="65">
        <v>100.6</v>
      </c>
      <c r="AF647" s="66">
        <f t="shared" si="129"/>
        <v>9.1732522796352578E-2</v>
      </c>
      <c r="AG647" s="67">
        <v>0</v>
      </c>
      <c r="AH647" s="68">
        <v>90.4</v>
      </c>
      <c r="AI647" s="68">
        <v>104.3</v>
      </c>
      <c r="AJ647" s="69">
        <f t="shared" si="130"/>
        <v>0</v>
      </c>
      <c r="AK647" s="70">
        <v>0</v>
      </c>
      <c r="AL647" s="71">
        <v>158.5</v>
      </c>
      <c r="AM647" s="71">
        <v>181</v>
      </c>
      <c r="AN647" s="72">
        <f t="shared" si="131"/>
        <v>0</v>
      </c>
      <c r="AO647" s="73">
        <f t="shared" si="132"/>
        <v>1</v>
      </c>
    </row>
    <row r="648" spans="1:41" x14ac:dyDescent="0.35">
      <c r="A648" s="48" t="s">
        <v>673</v>
      </c>
      <c r="B648" s="48" t="s">
        <v>896</v>
      </c>
      <c r="C648" s="48">
        <v>460.55</v>
      </c>
      <c r="D648" s="48">
        <f>C648/1.15</f>
        <v>400.47826086956525</v>
      </c>
      <c r="E648" s="48"/>
      <c r="F648" s="48">
        <f t="shared" si="122"/>
        <v>340.40652173913043</v>
      </c>
      <c r="G648" s="48">
        <f t="shared" si="123"/>
        <v>1.0784712916655563</v>
      </c>
      <c r="H648" s="48">
        <f t="shared" si="124"/>
        <v>60.071739130434786</v>
      </c>
      <c r="I648" s="48">
        <f t="shared" si="125"/>
        <v>427.19040032181402</v>
      </c>
      <c r="J648" s="48"/>
      <c r="K648" s="48">
        <f>I648*1.15</f>
        <v>491.26896037008606</v>
      </c>
      <c r="L648" s="49">
        <f>K648-C648</f>
        <v>30.718960370086052</v>
      </c>
      <c r="M648" s="50">
        <f>L648/C648</f>
        <v>6.6700597915722609E-2</v>
      </c>
      <c r="Q648" s="54">
        <v>0</v>
      </c>
      <c r="R648" s="55">
        <v>17.294</v>
      </c>
      <c r="S648" s="55">
        <v>17.689900000000002</v>
      </c>
      <c r="T648" s="56">
        <f t="shared" si="126"/>
        <v>0</v>
      </c>
      <c r="U648" s="57">
        <v>0.75</v>
      </c>
      <c r="V648" s="58">
        <v>96.2</v>
      </c>
      <c r="W648" s="58">
        <v>103.5</v>
      </c>
      <c r="X648" s="59">
        <f t="shared" si="127"/>
        <v>0.80691268191268195</v>
      </c>
      <c r="Y648" s="60">
        <v>0.16</v>
      </c>
      <c r="Z648" s="61">
        <v>92</v>
      </c>
      <c r="AA648" s="61">
        <v>103.4</v>
      </c>
      <c r="AB648" s="62">
        <f t="shared" si="128"/>
        <v>0.17982608695652175</v>
      </c>
      <c r="AC648" s="63">
        <v>0.09</v>
      </c>
      <c r="AD648" s="64">
        <v>98.7</v>
      </c>
      <c r="AE648" s="65">
        <v>100.6</v>
      </c>
      <c r="AF648" s="66">
        <f t="shared" si="129"/>
        <v>9.1732522796352578E-2</v>
      </c>
      <c r="AG648" s="67">
        <v>0</v>
      </c>
      <c r="AH648" s="68">
        <v>90.4</v>
      </c>
      <c r="AI648" s="68">
        <v>104.3</v>
      </c>
      <c r="AJ648" s="69">
        <f t="shared" si="130"/>
        <v>0</v>
      </c>
      <c r="AK648" s="70">
        <v>0</v>
      </c>
      <c r="AL648" s="71">
        <v>158.5</v>
      </c>
      <c r="AM648" s="71">
        <v>181</v>
      </c>
      <c r="AN648" s="72">
        <f t="shared" si="131"/>
        <v>0</v>
      </c>
      <c r="AO648" s="73">
        <f t="shared" si="132"/>
        <v>1</v>
      </c>
    </row>
    <row r="649" spans="1:41" x14ac:dyDescent="0.35">
      <c r="A649" s="48" t="s">
        <v>674</v>
      </c>
      <c r="B649" s="48" t="s">
        <v>896</v>
      </c>
      <c r="C649" s="48">
        <v>423.68</v>
      </c>
      <c r="D649" s="48">
        <f>C649/1.15</f>
        <v>368.41739130434786</v>
      </c>
      <c r="E649" s="48"/>
      <c r="F649" s="48">
        <f t="shared" si="122"/>
        <v>313.15478260869565</v>
      </c>
      <c r="G649" s="48">
        <f t="shared" si="123"/>
        <v>1.0784712916655563</v>
      </c>
      <c r="H649" s="48">
        <f t="shared" si="124"/>
        <v>55.262608695652176</v>
      </c>
      <c r="I649" s="48">
        <f t="shared" si="125"/>
        <v>392.99105158689872</v>
      </c>
      <c r="J649" s="48"/>
      <c r="K649" s="48">
        <f>I649*1.15</f>
        <v>451.93970932493352</v>
      </c>
      <c r="L649" s="49">
        <f>K649-C649</f>
        <v>28.25970932493351</v>
      </c>
      <c r="M649" s="50">
        <f>L649/C649</f>
        <v>6.670059791572297E-2</v>
      </c>
      <c r="Q649" s="54">
        <v>0</v>
      </c>
      <c r="R649" s="55">
        <v>17.294</v>
      </c>
      <c r="S649" s="55">
        <v>17.689900000000002</v>
      </c>
      <c r="T649" s="56">
        <f t="shared" si="126"/>
        <v>0</v>
      </c>
      <c r="U649" s="57">
        <v>0.75</v>
      </c>
      <c r="V649" s="58">
        <v>96.2</v>
      </c>
      <c r="W649" s="58">
        <v>103.5</v>
      </c>
      <c r="X649" s="59">
        <f t="shared" si="127"/>
        <v>0.80691268191268195</v>
      </c>
      <c r="Y649" s="60">
        <v>0.16</v>
      </c>
      <c r="Z649" s="61">
        <v>92</v>
      </c>
      <c r="AA649" s="61">
        <v>103.4</v>
      </c>
      <c r="AB649" s="62">
        <f t="shared" si="128"/>
        <v>0.17982608695652175</v>
      </c>
      <c r="AC649" s="63">
        <v>0.09</v>
      </c>
      <c r="AD649" s="64">
        <v>98.7</v>
      </c>
      <c r="AE649" s="65">
        <v>100.6</v>
      </c>
      <c r="AF649" s="66">
        <f t="shared" si="129"/>
        <v>9.1732522796352578E-2</v>
      </c>
      <c r="AG649" s="67">
        <v>0</v>
      </c>
      <c r="AH649" s="68">
        <v>90.4</v>
      </c>
      <c r="AI649" s="68">
        <v>104.3</v>
      </c>
      <c r="AJ649" s="69">
        <f t="shared" si="130"/>
        <v>0</v>
      </c>
      <c r="AK649" s="70">
        <v>0</v>
      </c>
      <c r="AL649" s="71">
        <v>158.5</v>
      </c>
      <c r="AM649" s="71">
        <v>181</v>
      </c>
      <c r="AN649" s="72">
        <f t="shared" si="131"/>
        <v>0</v>
      </c>
      <c r="AO649" s="73">
        <f t="shared" si="132"/>
        <v>1</v>
      </c>
    </row>
    <row r="650" spans="1:41" x14ac:dyDescent="0.35">
      <c r="A650" s="48" t="s">
        <v>675</v>
      </c>
      <c r="B650" s="48" t="s">
        <v>896</v>
      </c>
      <c r="C650" s="48">
        <v>620.25</v>
      </c>
      <c r="D650" s="48">
        <f>C650/1.15</f>
        <v>539.34782608695662</v>
      </c>
      <c r="E650" s="48"/>
      <c r="F650" s="48">
        <f t="shared" si="122"/>
        <v>458.44565217391312</v>
      </c>
      <c r="G650" s="48">
        <f t="shared" si="123"/>
        <v>1.0784712916655563</v>
      </c>
      <c r="H650" s="48">
        <f t="shared" si="124"/>
        <v>80.902173913043484</v>
      </c>
      <c r="I650" s="48">
        <f t="shared" si="125"/>
        <v>575.32264857150187</v>
      </c>
      <c r="J650" s="48"/>
      <c r="K650" s="48">
        <f>I650*1.15</f>
        <v>661.62104585722716</v>
      </c>
      <c r="L650" s="49">
        <f>K650-C650</f>
        <v>41.371045857227159</v>
      </c>
      <c r="M650" s="50">
        <f>L650/C650</f>
        <v>6.6700597915722942E-2</v>
      </c>
      <c r="Q650" s="54">
        <v>0</v>
      </c>
      <c r="R650" s="55">
        <v>17.294</v>
      </c>
      <c r="S650" s="55">
        <v>17.689900000000002</v>
      </c>
      <c r="T650" s="56">
        <f t="shared" si="126"/>
        <v>0</v>
      </c>
      <c r="U650" s="57">
        <v>0.75</v>
      </c>
      <c r="V650" s="58">
        <v>96.2</v>
      </c>
      <c r="W650" s="58">
        <v>103.5</v>
      </c>
      <c r="X650" s="59">
        <f t="shared" si="127"/>
        <v>0.80691268191268195</v>
      </c>
      <c r="Y650" s="60">
        <v>0.16</v>
      </c>
      <c r="Z650" s="61">
        <v>92</v>
      </c>
      <c r="AA650" s="61">
        <v>103.4</v>
      </c>
      <c r="AB650" s="62">
        <f t="shared" si="128"/>
        <v>0.17982608695652175</v>
      </c>
      <c r="AC650" s="63">
        <v>0.09</v>
      </c>
      <c r="AD650" s="64">
        <v>98.7</v>
      </c>
      <c r="AE650" s="65">
        <v>100.6</v>
      </c>
      <c r="AF650" s="66">
        <f t="shared" si="129"/>
        <v>9.1732522796352578E-2</v>
      </c>
      <c r="AG650" s="67">
        <v>0</v>
      </c>
      <c r="AH650" s="68">
        <v>90.4</v>
      </c>
      <c r="AI650" s="68">
        <v>104.3</v>
      </c>
      <c r="AJ650" s="69">
        <f t="shared" si="130"/>
        <v>0</v>
      </c>
      <c r="AK650" s="70">
        <v>0</v>
      </c>
      <c r="AL650" s="71">
        <v>158.5</v>
      </c>
      <c r="AM650" s="71">
        <v>181</v>
      </c>
      <c r="AN650" s="72">
        <f t="shared" si="131"/>
        <v>0</v>
      </c>
      <c r="AO650" s="73">
        <f t="shared" si="132"/>
        <v>1</v>
      </c>
    </row>
    <row r="651" spans="1:41" x14ac:dyDescent="0.35">
      <c r="A651" s="48" t="s">
        <v>676</v>
      </c>
      <c r="B651" s="48" t="s">
        <v>896</v>
      </c>
      <c r="C651" s="48">
        <v>613.30999999999995</v>
      </c>
      <c r="D651" s="48">
        <f>C651/1.15</f>
        <v>533.31304347826085</v>
      </c>
      <c r="E651" s="48"/>
      <c r="F651" s="48">
        <f t="shared" si="122"/>
        <v>453.3160869565217</v>
      </c>
      <c r="G651" s="48">
        <f t="shared" si="123"/>
        <v>1.0784712916655563</v>
      </c>
      <c r="H651" s="48">
        <f t="shared" si="124"/>
        <v>79.996956521739122</v>
      </c>
      <c r="I651" s="48">
        <f t="shared" si="125"/>
        <v>568.88534235451471</v>
      </c>
      <c r="J651" s="48"/>
      <c r="K651" s="48">
        <f>I651*1.15</f>
        <v>654.21814370769187</v>
      </c>
      <c r="L651" s="49">
        <f>K651-C651</f>
        <v>40.90814370769192</v>
      </c>
      <c r="M651" s="50">
        <f>L651/C651</f>
        <v>6.6700597915722762E-2</v>
      </c>
      <c r="Q651" s="54">
        <v>0</v>
      </c>
      <c r="R651" s="55">
        <v>17.294</v>
      </c>
      <c r="S651" s="55">
        <v>17.689900000000002</v>
      </c>
      <c r="T651" s="56">
        <f t="shared" si="126"/>
        <v>0</v>
      </c>
      <c r="U651" s="57">
        <v>0.75</v>
      </c>
      <c r="V651" s="58">
        <v>96.2</v>
      </c>
      <c r="W651" s="58">
        <v>103.5</v>
      </c>
      <c r="X651" s="59">
        <f t="shared" si="127"/>
        <v>0.80691268191268195</v>
      </c>
      <c r="Y651" s="60">
        <v>0.16</v>
      </c>
      <c r="Z651" s="61">
        <v>92</v>
      </c>
      <c r="AA651" s="61">
        <v>103.4</v>
      </c>
      <c r="AB651" s="62">
        <f t="shared" si="128"/>
        <v>0.17982608695652175</v>
      </c>
      <c r="AC651" s="63">
        <v>0.09</v>
      </c>
      <c r="AD651" s="64">
        <v>98.7</v>
      </c>
      <c r="AE651" s="65">
        <v>100.6</v>
      </c>
      <c r="AF651" s="66">
        <f t="shared" si="129"/>
        <v>9.1732522796352578E-2</v>
      </c>
      <c r="AG651" s="67">
        <v>0</v>
      </c>
      <c r="AH651" s="68">
        <v>90.4</v>
      </c>
      <c r="AI651" s="68">
        <v>104.3</v>
      </c>
      <c r="AJ651" s="69">
        <f t="shared" si="130"/>
        <v>0</v>
      </c>
      <c r="AK651" s="70">
        <v>0</v>
      </c>
      <c r="AL651" s="71">
        <v>158.5</v>
      </c>
      <c r="AM651" s="71">
        <v>181</v>
      </c>
      <c r="AN651" s="72">
        <f t="shared" si="131"/>
        <v>0</v>
      </c>
      <c r="AO651" s="73">
        <f t="shared" si="132"/>
        <v>1</v>
      </c>
    </row>
    <row r="652" spans="1:41" x14ac:dyDescent="0.35">
      <c r="A652" s="48" t="s">
        <v>677</v>
      </c>
      <c r="B652" s="48" t="s">
        <v>896</v>
      </c>
      <c r="C652" s="48">
        <v>597.96</v>
      </c>
      <c r="D652" s="48">
        <f>C652/1.15</f>
        <v>519.96521739130446</v>
      </c>
      <c r="E652" s="48"/>
      <c r="F652" s="48">
        <f t="shared" si="122"/>
        <v>441.97043478260878</v>
      </c>
      <c r="G652" s="48">
        <f t="shared" si="123"/>
        <v>1.0784712916655563</v>
      </c>
      <c r="H652" s="48">
        <f t="shared" si="124"/>
        <v>77.994782608695672</v>
      </c>
      <c r="I652" s="48">
        <f t="shared" si="125"/>
        <v>554.64720828668328</v>
      </c>
      <c r="J652" s="48"/>
      <c r="K652" s="48">
        <f>I652*1.15</f>
        <v>637.84428952968574</v>
      </c>
      <c r="L652" s="49">
        <f>K652-C652</f>
        <v>39.884289529685702</v>
      </c>
      <c r="M652" s="50">
        <f>L652/C652</f>
        <v>6.6700597915722956E-2</v>
      </c>
      <c r="Q652" s="54">
        <v>0</v>
      </c>
      <c r="R652" s="55">
        <v>17.294</v>
      </c>
      <c r="S652" s="55">
        <v>17.689900000000002</v>
      </c>
      <c r="T652" s="56">
        <f t="shared" si="126"/>
        <v>0</v>
      </c>
      <c r="U652" s="57">
        <v>0.75</v>
      </c>
      <c r="V652" s="58">
        <v>96.2</v>
      </c>
      <c r="W652" s="58">
        <v>103.5</v>
      </c>
      <c r="X652" s="59">
        <f t="shared" si="127"/>
        <v>0.80691268191268195</v>
      </c>
      <c r="Y652" s="60">
        <v>0.16</v>
      </c>
      <c r="Z652" s="61">
        <v>92</v>
      </c>
      <c r="AA652" s="61">
        <v>103.4</v>
      </c>
      <c r="AB652" s="62">
        <f t="shared" si="128"/>
        <v>0.17982608695652175</v>
      </c>
      <c r="AC652" s="63">
        <v>0.09</v>
      </c>
      <c r="AD652" s="64">
        <v>98.7</v>
      </c>
      <c r="AE652" s="65">
        <v>100.6</v>
      </c>
      <c r="AF652" s="66">
        <f t="shared" si="129"/>
        <v>9.1732522796352578E-2</v>
      </c>
      <c r="AG652" s="67">
        <v>0</v>
      </c>
      <c r="AH652" s="68">
        <v>90.4</v>
      </c>
      <c r="AI652" s="68">
        <v>104.3</v>
      </c>
      <c r="AJ652" s="69">
        <f t="shared" si="130"/>
        <v>0</v>
      </c>
      <c r="AK652" s="70">
        <v>0</v>
      </c>
      <c r="AL652" s="71">
        <v>158.5</v>
      </c>
      <c r="AM652" s="71">
        <v>181</v>
      </c>
      <c r="AN652" s="72">
        <f t="shared" si="131"/>
        <v>0</v>
      </c>
      <c r="AO652" s="73">
        <f t="shared" si="132"/>
        <v>1</v>
      </c>
    </row>
    <row r="653" spans="1:41" x14ac:dyDescent="0.35">
      <c r="A653" s="48" t="s">
        <v>678</v>
      </c>
      <c r="B653" s="48" t="s">
        <v>896</v>
      </c>
      <c r="C653" s="48">
        <v>513.66</v>
      </c>
      <c r="D653" s="48">
        <f>C653/1.15</f>
        <v>446.66086956521741</v>
      </c>
      <c r="E653" s="48"/>
      <c r="F653" s="48">
        <f t="shared" si="122"/>
        <v>379.6617391304348</v>
      </c>
      <c r="G653" s="48">
        <f t="shared" si="123"/>
        <v>1.0784712916655563</v>
      </c>
      <c r="H653" s="48">
        <f t="shared" si="124"/>
        <v>66.999130434782614</v>
      </c>
      <c r="I653" s="48">
        <f t="shared" si="125"/>
        <v>476.45341663077414</v>
      </c>
      <c r="J653" s="48"/>
      <c r="K653" s="48">
        <f>I653*1.15</f>
        <v>547.9214291253902</v>
      </c>
      <c r="L653" s="49">
        <f>K653-C653</f>
        <v>34.261429125390237</v>
      </c>
      <c r="M653" s="50">
        <f>L653/C653</f>
        <v>6.6700597915722928E-2</v>
      </c>
      <c r="Q653" s="54">
        <v>0</v>
      </c>
      <c r="R653" s="55">
        <v>17.294</v>
      </c>
      <c r="S653" s="55">
        <v>17.689900000000002</v>
      </c>
      <c r="T653" s="56">
        <f t="shared" si="126"/>
        <v>0</v>
      </c>
      <c r="U653" s="57">
        <v>0.75</v>
      </c>
      <c r="V653" s="58">
        <v>96.2</v>
      </c>
      <c r="W653" s="58">
        <v>103.5</v>
      </c>
      <c r="X653" s="59">
        <f t="shared" si="127"/>
        <v>0.80691268191268195</v>
      </c>
      <c r="Y653" s="60">
        <v>0.16</v>
      </c>
      <c r="Z653" s="61">
        <v>92</v>
      </c>
      <c r="AA653" s="61">
        <v>103.4</v>
      </c>
      <c r="AB653" s="62">
        <f t="shared" si="128"/>
        <v>0.17982608695652175</v>
      </c>
      <c r="AC653" s="63">
        <v>0.09</v>
      </c>
      <c r="AD653" s="64">
        <v>98.7</v>
      </c>
      <c r="AE653" s="65">
        <v>100.6</v>
      </c>
      <c r="AF653" s="66">
        <f t="shared" si="129"/>
        <v>9.1732522796352578E-2</v>
      </c>
      <c r="AG653" s="67">
        <v>0</v>
      </c>
      <c r="AH653" s="68">
        <v>90.4</v>
      </c>
      <c r="AI653" s="68">
        <v>104.3</v>
      </c>
      <c r="AJ653" s="69">
        <f t="shared" si="130"/>
        <v>0</v>
      </c>
      <c r="AK653" s="70">
        <v>0</v>
      </c>
      <c r="AL653" s="71">
        <v>158.5</v>
      </c>
      <c r="AM653" s="71">
        <v>181</v>
      </c>
      <c r="AN653" s="72">
        <f t="shared" si="131"/>
        <v>0</v>
      </c>
      <c r="AO653" s="73">
        <f t="shared" si="132"/>
        <v>1</v>
      </c>
    </row>
    <row r="654" spans="1:41" x14ac:dyDescent="0.35">
      <c r="A654" s="48" t="s">
        <v>679</v>
      </c>
      <c r="B654" s="48" t="s">
        <v>896</v>
      </c>
      <c r="C654" s="48">
        <v>504.02</v>
      </c>
      <c r="D654" s="48">
        <f>C654/1.15</f>
        <v>438.27826086956526</v>
      </c>
      <c r="E654" s="48"/>
      <c r="F654" s="48">
        <f t="shared" si="122"/>
        <v>372.53652173913048</v>
      </c>
      <c r="G654" s="48">
        <f t="shared" si="123"/>
        <v>1.0784712916655563</v>
      </c>
      <c r="H654" s="48">
        <f t="shared" si="124"/>
        <v>65.74173913043478</v>
      </c>
      <c r="I654" s="48">
        <f t="shared" si="125"/>
        <v>467.51168292302845</v>
      </c>
      <c r="J654" s="48"/>
      <c r="K654" s="48">
        <f>I654*1.15</f>
        <v>537.63843536148272</v>
      </c>
      <c r="L654" s="49">
        <f>K654-C654</f>
        <v>33.618435361482739</v>
      </c>
      <c r="M654" s="50">
        <f>L654/C654</f>
        <v>6.6700597915723067E-2</v>
      </c>
      <c r="Q654" s="54">
        <v>0</v>
      </c>
      <c r="R654" s="55">
        <v>17.294</v>
      </c>
      <c r="S654" s="55">
        <v>17.689900000000002</v>
      </c>
      <c r="T654" s="56">
        <f t="shared" si="126"/>
        <v>0</v>
      </c>
      <c r="U654" s="57">
        <v>0.75</v>
      </c>
      <c r="V654" s="58">
        <v>96.2</v>
      </c>
      <c r="W654" s="58">
        <v>103.5</v>
      </c>
      <c r="X654" s="59">
        <f t="shared" si="127"/>
        <v>0.80691268191268195</v>
      </c>
      <c r="Y654" s="60">
        <v>0.16</v>
      </c>
      <c r="Z654" s="61">
        <v>92</v>
      </c>
      <c r="AA654" s="61">
        <v>103.4</v>
      </c>
      <c r="AB654" s="62">
        <f t="shared" si="128"/>
        <v>0.17982608695652175</v>
      </c>
      <c r="AC654" s="63">
        <v>0.09</v>
      </c>
      <c r="AD654" s="64">
        <v>98.7</v>
      </c>
      <c r="AE654" s="65">
        <v>100.6</v>
      </c>
      <c r="AF654" s="66">
        <f t="shared" si="129"/>
        <v>9.1732522796352578E-2</v>
      </c>
      <c r="AG654" s="67">
        <v>0</v>
      </c>
      <c r="AH654" s="68">
        <v>90.4</v>
      </c>
      <c r="AI654" s="68">
        <v>104.3</v>
      </c>
      <c r="AJ654" s="69">
        <f t="shared" si="130"/>
        <v>0</v>
      </c>
      <c r="AK654" s="70">
        <v>0</v>
      </c>
      <c r="AL654" s="71">
        <v>158.5</v>
      </c>
      <c r="AM654" s="71">
        <v>181</v>
      </c>
      <c r="AN654" s="72">
        <f t="shared" si="131"/>
        <v>0</v>
      </c>
      <c r="AO654" s="73">
        <f t="shared" si="132"/>
        <v>1</v>
      </c>
    </row>
    <row r="655" spans="1:41" x14ac:dyDescent="0.35">
      <c r="A655" s="48" t="s">
        <v>680</v>
      </c>
      <c r="B655" s="48" t="s">
        <v>896</v>
      </c>
      <c r="C655" s="48">
        <v>500.01</v>
      </c>
      <c r="D655" s="48">
        <f>C655/1.15</f>
        <v>434.7913043478261</v>
      </c>
      <c r="E655" s="48"/>
      <c r="F655" s="48">
        <f t="shared" si="122"/>
        <v>369.57260869565215</v>
      </c>
      <c r="G655" s="48">
        <f t="shared" si="123"/>
        <v>1.0784712916655563</v>
      </c>
      <c r="H655" s="48">
        <f t="shared" si="124"/>
        <v>65.218695652173906</v>
      </c>
      <c r="I655" s="48">
        <f t="shared" si="125"/>
        <v>463.79214431638309</v>
      </c>
      <c r="J655" s="48"/>
      <c r="K655" s="48">
        <f>I655*1.15</f>
        <v>533.3609659638405</v>
      </c>
      <c r="L655" s="49">
        <f>K655-C655</f>
        <v>33.350965963840508</v>
      </c>
      <c r="M655" s="50">
        <f>L655/C655</f>
        <v>6.6700597915722706E-2</v>
      </c>
      <c r="Q655" s="54">
        <v>0</v>
      </c>
      <c r="R655" s="55">
        <v>17.294</v>
      </c>
      <c r="S655" s="55">
        <v>17.689900000000002</v>
      </c>
      <c r="T655" s="56">
        <f t="shared" si="126"/>
        <v>0</v>
      </c>
      <c r="U655" s="57">
        <v>0.75</v>
      </c>
      <c r="V655" s="58">
        <v>96.2</v>
      </c>
      <c r="W655" s="58">
        <v>103.5</v>
      </c>
      <c r="X655" s="59">
        <f t="shared" si="127"/>
        <v>0.80691268191268195</v>
      </c>
      <c r="Y655" s="60">
        <v>0.16</v>
      </c>
      <c r="Z655" s="61">
        <v>92</v>
      </c>
      <c r="AA655" s="61">
        <v>103.4</v>
      </c>
      <c r="AB655" s="62">
        <f t="shared" si="128"/>
        <v>0.17982608695652175</v>
      </c>
      <c r="AC655" s="63">
        <v>0.09</v>
      </c>
      <c r="AD655" s="64">
        <v>98.7</v>
      </c>
      <c r="AE655" s="65">
        <v>100.6</v>
      </c>
      <c r="AF655" s="66">
        <f t="shared" si="129"/>
        <v>9.1732522796352578E-2</v>
      </c>
      <c r="AG655" s="67">
        <v>0</v>
      </c>
      <c r="AH655" s="68">
        <v>90.4</v>
      </c>
      <c r="AI655" s="68">
        <v>104.3</v>
      </c>
      <c r="AJ655" s="69">
        <f t="shared" si="130"/>
        <v>0</v>
      </c>
      <c r="AK655" s="70">
        <v>0</v>
      </c>
      <c r="AL655" s="71">
        <v>158.5</v>
      </c>
      <c r="AM655" s="71">
        <v>181</v>
      </c>
      <c r="AN655" s="72">
        <f t="shared" si="131"/>
        <v>0</v>
      </c>
      <c r="AO655" s="73">
        <f t="shared" si="132"/>
        <v>1</v>
      </c>
    </row>
    <row r="656" spans="1:41" x14ac:dyDescent="0.35">
      <c r="A656" s="48" t="s">
        <v>681</v>
      </c>
      <c r="B656" s="48" t="s">
        <v>896</v>
      </c>
      <c r="C656" s="48">
        <v>482.47</v>
      </c>
      <c r="D656" s="48">
        <f>C656/1.15</f>
        <v>419.53913043478269</v>
      </c>
      <c r="E656" s="48"/>
      <c r="F656" s="48">
        <f t="shared" si="122"/>
        <v>356.6082608695653</v>
      </c>
      <c r="G656" s="48">
        <f t="shared" si="123"/>
        <v>1.0784712916655563</v>
      </c>
      <c r="H656" s="48">
        <f t="shared" si="124"/>
        <v>62.930869565217399</v>
      </c>
      <c r="I656" s="48">
        <f t="shared" si="125"/>
        <v>447.52264128382512</v>
      </c>
      <c r="J656" s="48"/>
      <c r="K656" s="48">
        <f>I656*1.15</f>
        <v>514.65103747639887</v>
      </c>
      <c r="L656" s="49">
        <f>K656-C656</f>
        <v>32.181037476398842</v>
      </c>
      <c r="M656" s="50">
        <f>L656/C656</f>
        <v>6.6700597915722928E-2</v>
      </c>
      <c r="Q656" s="54">
        <v>0</v>
      </c>
      <c r="R656" s="55">
        <v>17.294</v>
      </c>
      <c r="S656" s="55">
        <v>17.689900000000002</v>
      </c>
      <c r="T656" s="56">
        <f t="shared" si="126"/>
        <v>0</v>
      </c>
      <c r="U656" s="57">
        <v>0.75</v>
      </c>
      <c r="V656" s="58">
        <v>96.2</v>
      </c>
      <c r="W656" s="58">
        <v>103.5</v>
      </c>
      <c r="X656" s="59">
        <f t="shared" si="127"/>
        <v>0.80691268191268195</v>
      </c>
      <c r="Y656" s="60">
        <v>0.16</v>
      </c>
      <c r="Z656" s="61">
        <v>92</v>
      </c>
      <c r="AA656" s="61">
        <v>103.4</v>
      </c>
      <c r="AB656" s="62">
        <f t="shared" si="128"/>
        <v>0.17982608695652175</v>
      </c>
      <c r="AC656" s="63">
        <v>0.09</v>
      </c>
      <c r="AD656" s="64">
        <v>98.7</v>
      </c>
      <c r="AE656" s="65">
        <v>100.6</v>
      </c>
      <c r="AF656" s="66">
        <f t="shared" si="129"/>
        <v>9.1732522796352578E-2</v>
      </c>
      <c r="AG656" s="67">
        <v>0</v>
      </c>
      <c r="AH656" s="68">
        <v>90.4</v>
      </c>
      <c r="AI656" s="68">
        <v>104.3</v>
      </c>
      <c r="AJ656" s="69">
        <f t="shared" si="130"/>
        <v>0</v>
      </c>
      <c r="AK656" s="70">
        <v>0</v>
      </c>
      <c r="AL656" s="71">
        <v>158.5</v>
      </c>
      <c r="AM656" s="71">
        <v>181</v>
      </c>
      <c r="AN656" s="72">
        <f t="shared" si="131"/>
        <v>0</v>
      </c>
      <c r="AO656" s="73">
        <f t="shared" si="132"/>
        <v>1</v>
      </c>
    </row>
    <row r="657" spans="1:41" x14ac:dyDescent="0.35">
      <c r="A657" s="48" t="s">
        <v>682</v>
      </c>
      <c r="B657" s="48" t="s">
        <v>896</v>
      </c>
      <c r="C657" s="48">
        <v>469.46</v>
      </c>
      <c r="D657" s="48">
        <f>C657/1.15</f>
        <v>408.22608695652173</v>
      </c>
      <c r="E657" s="48"/>
      <c r="F657" s="48">
        <f t="shared" si="122"/>
        <v>346.99217391304347</v>
      </c>
      <c r="G657" s="48">
        <f t="shared" si="123"/>
        <v>1.0784712916655563</v>
      </c>
      <c r="H657" s="48">
        <f t="shared" si="124"/>
        <v>61.233913043478253</v>
      </c>
      <c r="I657" s="48">
        <f t="shared" si="125"/>
        <v>435.45501104131762</v>
      </c>
      <c r="J657" s="48"/>
      <c r="K657" s="48">
        <f>I657*1.15</f>
        <v>500.77326269751524</v>
      </c>
      <c r="L657" s="49">
        <f>K657-C657</f>
        <v>31.313262697515256</v>
      </c>
      <c r="M657" s="50">
        <f>L657/C657</f>
        <v>6.6700597915722873E-2</v>
      </c>
      <c r="Q657" s="54">
        <v>0</v>
      </c>
      <c r="R657" s="55">
        <v>17.294</v>
      </c>
      <c r="S657" s="55">
        <v>17.689900000000002</v>
      </c>
      <c r="T657" s="56">
        <f t="shared" si="126"/>
        <v>0</v>
      </c>
      <c r="U657" s="57">
        <v>0.75</v>
      </c>
      <c r="V657" s="58">
        <v>96.2</v>
      </c>
      <c r="W657" s="58">
        <v>103.5</v>
      </c>
      <c r="X657" s="59">
        <f t="shared" si="127"/>
        <v>0.80691268191268195</v>
      </c>
      <c r="Y657" s="60">
        <v>0.16</v>
      </c>
      <c r="Z657" s="61">
        <v>92</v>
      </c>
      <c r="AA657" s="61">
        <v>103.4</v>
      </c>
      <c r="AB657" s="62">
        <f t="shared" si="128"/>
        <v>0.17982608695652175</v>
      </c>
      <c r="AC657" s="63">
        <v>0.09</v>
      </c>
      <c r="AD657" s="64">
        <v>98.7</v>
      </c>
      <c r="AE657" s="65">
        <v>100.6</v>
      </c>
      <c r="AF657" s="66">
        <f t="shared" si="129"/>
        <v>9.1732522796352578E-2</v>
      </c>
      <c r="AG657" s="67">
        <v>0</v>
      </c>
      <c r="AH657" s="68">
        <v>90.4</v>
      </c>
      <c r="AI657" s="68">
        <v>104.3</v>
      </c>
      <c r="AJ657" s="69">
        <f t="shared" si="130"/>
        <v>0</v>
      </c>
      <c r="AK657" s="70">
        <v>0</v>
      </c>
      <c r="AL657" s="71">
        <v>158.5</v>
      </c>
      <c r="AM657" s="71">
        <v>181</v>
      </c>
      <c r="AN657" s="72">
        <f t="shared" si="131"/>
        <v>0</v>
      </c>
      <c r="AO657" s="73">
        <f t="shared" si="132"/>
        <v>1</v>
      </c>
    </row>
    <row r="658" spans="1:41" x14ac:dyDescent="0.35">
      <c r="A658" s="48" t="s">
        <v>683</v>
      </c>
      <c r="B658" s="48" t="s">
        <v>896</v>
      </c>
      <c r="C658" s="48">
        <v>439.97</v>
      </c>
      <c r="D658" s="48">
        <f>C658/1.15</f>
        <v>382.58260869565225</v>
      </c>
      <c r="E658" s="48"/>
      <c r="F658" s="48">
        <f t="shared" si="122"/>
        <v>325.19521739130442</v>
      </c>
      <c r="G658" s="48">
        <f t="shared" si="123"/>
        <v>1.0784712916655563</v>
      </c>
      <c r="H658" s="48">
        <f t="shared" si="124"/>
        <v>57.387391304347837</v>
      </c>
      <c r="I658" s="48">
        <f t="shared" si="125"/>
        <v>408.10109744780931</v>
      </c>
      <c r="J658" s="48"/>
      <c r="K658" s="48">
        <f>I658*1.15</f>
        <v>469.31626206498066</v>
      </c>
      <c r="L658" s="49">
        <f>K658-C658</f>
        <v>29.346262064980635</v>
      </c>
      <c r="M658" s="50">
        <f>L658/C658</f>
        <v>6.670059791572297E-2</v>
      </c>
      <c r="Q658" s="54">
        <v>0</v>
      </c>
      <c r="R658" s="55">
        <v>17.294</v>
      </c>
      <c r="S658" s="55">
        <v>17.689900000000002</v>
      </c>
      <c r="T658" s="56">
        <f t="shared" si="126"/>
        <v>0</v>
      </c>
      <c r="U658" s="57">
        <v>0.75</v>
      </c>
      <c r="V658" s="58">
        <v>96.2</v>
      </c>
      <c r="W658" s="58">
        <v>103.5</v>
      </c>
      <c r="X658" s="59">
        <f t="shared" si="127"/>
        <v>0.80691268191268195</v>
      </c>
      <c r="Y658" s="60">
        <v>0.16</v>
      </c>
      <c r="Z658" s="61">
        <v>92</v>
      </c>
      <c r="AA658" s="61">
        <v>103.4</v>
      </c>
      <c r="AB658" s="62">
        <f t="shared" si="128"/>
        <v>0.17982608695652175</v>
      </c>
      <c r="AC658" s="63">
        <v>0.09</v>
      </c>
      <c r="AD658" s="64">
        <v>98.7</v>
      </c>
      <c r="AE658" s="65">
        <v>100.6</v>
      </c>
      <c r="AF658" s="66">
        <f t="shared" si="129"/>
        <v>9.1732522796352578E-2</v>
      </c>
      <c r="AG658" s="67">
        <v>0</v>
      </c>
      <c r="AH658" s="68">
        <v>90.4</v>
      </c>
      <c r="AI658" s="68">
        <v>104.3</v>
      </c>
      <c r="AJ658" s="69">
        <f t="shared" si="130"/>
        <v>0</v>
      </c>
      <c r="AK658" s="70">
        <v>0</v>
      </c>
      <c r="AL658" s="71">
        <v>158.5</v>
      </c>
      <c r="AM658" s="71">
        <v>181</v>
      </c>
      <c r="AN658" s="72">
        <f t="shared" si="131"/>
        <v>0</v>
      </c>
      <c r="AO658" s="73">
        <f t="shared" si="132"/>
        <v>1</v>
      </c>
    </row>
    <row r="659" spans="1:41" x14ac:dyDescent="0.35">
      <c r="A659" s="48" t="s">
        <v>684</v>
      </c>
      <c r="B659" s="48" t="s">
        <v>896</v>
      </c>
      <c r="C659" s="48">
        <v>490.66</v>
      </c>
      <c r="D659" s="48">
        <f>C659/1.15</f>
        <v>426.66086956521747</v>
      </c>
      <c r="E659" s="48"/>
      <c r="F659" s="48">
        <f t="shared" si="122"/>
        <v>362.66173913043485</v>
      </c>
      <c r="G659" s="48">
        <f t="shared" si="123"/>
        <v>1.0784712916655563</v>
      </c>
      <c r="H659" s="48">
        <f t="shared" si="124"/>
        <v>63.999130434782614</v>
      </c>
      <c r="I659" s="48">
        <f t="shared" si="125"/>
        <v>455.11940467245972</v>
      </c>
      <c r="J659" s="48"/>
      <c r="K659" s="48">
        <f>I659*1.15</f>
        <v>523.38731537332865</v>
      </c>
      <c r="L659" s="49">
        <f>K659-C659</f>
        <v>32.727315373328622</v>
      </c>
      <c r="M659" s="50">
        <f>L659/C659</f>
        <v>6.6700597915722942E-2</v>
      </c>
      <c r="Q659" s="54">
        <v>0</v>
      </c>
      <c r="R659" s="55">
        <v>17.294</v>
      </c>
      <c r="S659" s="55">
        <v>17.689900000000002</v>
      </c>
      <c r="T659" s="56">
        <f t="shared" si="126"/>
        <v>0</v>
      </c>
      <c r="U659" s="57">
        <v>0.75</v>
      </c>
      <c r="V659" s="58">
        <v>96.2</v>
      </c>
      <c r="W659" s="58">
        <v>103.5</v>
      </c>
      <c r="X659" s="59">
        <f t="shared" si="127"/>
        <v>0.80691268191268195</v>
      </c>
      <c r="Y659" s="60">
        <v>0.16</v>
      </c>
      <c r="Z659" s="61">
        <v>92</v>
      </c>
      <c r="AA659" s="61">
        <v>103.4</v>
      </c>
      <c r="AB659" s="62">
        <f t="shared" si="128"/>
        <v>0.17982608695652175</v>
      </c>
      <c r="AC659" s="63">
        <v>0.09</v>
      </c>
      <c r="AD659" s="64">
        <v>98.7</v>
      </c>
      <c r="AE659" s="65">
        <v>100.6</v>
      </c>
      <c r="AF659" s="66">
        <f t="shared" si="129"/>
        <v>9.1732522796352578E-2</v>
      </c>
      <c r="AG659" s="67">
        <v>0</v>
      </c>
      <c r="AH659" s="68">
        <v>90.4</v>
      </c>
      <c r="AI659" s="68">
        <v>104.3</v>
      </c>
      <c r="AJ659" s="69">
        <f t="shared" si="130"/>
        <v>0</v>
      </c>
      <c r="AK659" s="70">
        <v>0</v>
      </c>
      <c r="AL659" s="71">
        <v>158.5</v>
      </c>
      <c r="AM659" s="71">
        <v>181</v>
      </c>
      <c r="AN659" s="72">
        <f t="shared" si="131"/>
        <v>0</v>
      </c>
      <c r="AO659" s="73">
        <f t="shared" si="132"/>
        <v>1</v>
      </c>
    </row>
    <row r="660" spans="1:41" x14ac:dyDescent="0.35">
      <c r="A660" s="48" t="s">
        <v>685</v>
      </c>
      <c r="B660" s="48" t="s">
        <v>896</v>
      </c>
      <c r="C660" s="48">
        <v>439.08</v>
      </c>
      <c r="D660" s="48">
        <f>C660/1.15</f>
        <v>381.80869565217392</v>
      </c>
      <c r="E660" s="48"/>
      <c r="F660" s="48">
        <f t="shared" si="122"/>
        <v>324.53739130434781</v>
      </c>
      <c r="G660" s="48">
        <f t="shared" si="123"/>
        <v>1.0784712916655563</v>
      </c>
      <c r="H660" s="48">
        <f t="shared" si="124"/>
        <v>57.271304347826089</v>
      </c>
      <c r="I660" s="48">
        <f t="shared" si="125"/>
        <v>407.27556394159615</v>
      </c>
      <c r="J660" s="48"/>
      <c r="K660" s="48">
        <f>I660*1.15</f>
        <v>468.36689853283553</v>
      </c>
      <c r="L660" s="49">
        <f>K660-C660</f>
        <v>29.286898532835551</v>
      </c>
      <c r="M660" s="50">
        <f>L660/C660</f>
        <v>6.6700597915722762E-2</v>
      </c>
      <c r="Q660" s="54">
        <v>0</v>
      </c>
      <c r="R660" s="55">
        <v>17.294</v>
      </c>
      <c r="S660" s="55">
        <v>17.689900000000002</v>
      </c>
      <c r="T660" s="56">
        <f t="shared" si="126"/>
        <v>0</v>
      </c>
      <c r="U660" s="57">
        <v>0.75</v>
      </c>
      <c r="V660" s="58">
        <v>96.2</v>
      </c>
      <c r="W660" s="58">
        <v>103.5</v>
      </c>
      <c r="X660" s="59">
        <f t="shared" si="127"/>
        <v>0.80691268191268195</v>
      </c>
      <c r="Y660" s="60">
        <v>0.16</v>
      </c>
      <c r="Z660" s="61">
        <v>92</v>
      </c>
      <c r="AA660" s="61">
        <v>103.4</v>
      </c>
      <c r="AB660" s="62">
        <f t="shared" si="128"/>
        <v>0.17982608695652175</v>
      </c>
      <c r="AC660" s="63">
        <v>0.09</v>
      </c>
      <c r="AD660" s="64">
        <v>98.7</v>
      </c>
      <c r="AE660" s="65">
        <v>100.6</v>
      </c>
      <c r="AF660" s="66">
        <f t="shared" si="129"/>
        <v>9.1732522796352578E-2</v>
      </c>
      <c r="AG660" s="67">
        <v>0</v>
      </c>
      <c r="AH660" s="68">
        <v>90.4</v>
      </c>
      <c r="AI660" s="68">
        <v>104.3</v>
      </c>
      <c r="AJ660" s="69">
        <f t="shared" si="130"/>
        <v>0</v>
      </c>
      <c r="AK660" s="70">
        <v>0</v>
      </c>
      <c r="AL660" s="71">
        <v>158.5</v>
      </c>
      <c r="AM660" s="71">
        <v>181</v>
      </c>
      <c r="AN660" s="72">
        <f t="shared" si="131"/>
        <v>0</v>
      </c>
      <c r="AO660" s="73">
        <f t="shared" si="132"/>
        <v>1</v>
      </c>
    </row>
    <row r="661" spans="1:41" x14ac:dyDescent="0.35">
      <c r="A661" s="48" t="s">
        <v>686</v>
      </c>
      <c r="B661" s="48" t="s">
        <v>896</v>
      </c>
      <c r="C661" s="48">
        <v>434.32</v>
      </c>
      <c r="D661" s="48">
        <f>C661/1.15</f>
        <v>377.66956521739132</v>
      </c>
      <c r="E661" s="48"/>
      <c r="F661" s="48">
        <f t="shared" si="122"/>
        <v>321.0191304347826</v>
      </c>
      <c r="G661" s="48">
        <f t="shared" si="123"/>
        <v>1.0784712916655563</v>
      </c>
      <c r="H661" s="48">
        <f t="shared" si="124"/>
        <v>56.650434782608698</v>
      </c>
      <c r="I661" s="48">
        <f t="shared" si="125"/>
        <v>402.86035103196241</v>
      </c>
      <c r="J661" s="48"/>
      <c r="K661" s="48">
        <f>I661*1.15</f>
        <v>463.28940368675671</v>
      </c>
      <c r="L661" s="49">
        <f>K661-C661</f>
        <v>28.969403686756721</v>
      </c>
      <c r="M661" s="50">
        <f>L661/C661</f>
        <v>6.670059791572279E-2</v>
      </c>
      <c r="Q661" s="54">
        <v>0</v>
      </c>
      <c r="R661" s="55">
        <v>17.294</v>
      </c>
      <c r="S661" s="55">
        <v>17.689900000000002</v>
      </c>
      <c r="T661" s="56">
        <f t="shared" si="126"/>
        <v>0</v>
      </c>
      <c r="U661" s="57">
        <v>0.75</v>
      </c>
      <c r="V661" s="58">
        <v>96.2</v>
      </c>
      <c r="W661" s="58">
        <v>103.5</v>
      </c>
      <c r="X661" s="59">
        <f t="shared" si="127"/>
        <v>0.80691268191268195</v>
      </c>
      <c r="Y661" s="60">
        <v>0.16</v>
      </c>
      <c r="Z661" s="61">
        <v>92</v>
      </c>
      <c r="AA661" s="61">
        <v>103.4</v>
      </c>
      <c r="AB661" s="62">
        <f t="shared" si="128"/>
        <v>0.17982608695652175</v>
      </c>
      <c r="AC661" s="63">
        <v>0.09</v>
      </c>
      <c r="AD661" s="64">
        <v>98.7</v>
      </c>
      <c r="AE661" s="65">
        <v>100.6</v>
      </c>
      <c r="AF661" s="66">
        <f t="shared" si="129"/>
        <v>9.1732522796352578E-2</v>
      </c>
      <c r="AG661" s="67">
        <v>0</v>
      </c>
      <c r="AH661" s="68">
        <v>90.4</v>
      </c>
      <c r="AI661" s="68">
        <v>104.3</v>
      </c>
      <c r="AJ661" s="69">
        <f t="shared" si="130"/>
        <v>0</v>
      </c>
      <c r="AK661" s="70">
        <v>0</v>
      </c>
      <c r="AL661" s="71">
        <v>158.5</v>
      </c>
      <c r="AM661" s="71">
        <v>181</v>
      </c>
      <c r="AN661" s="72">
        <f t="shared" si="131"/>
        <v>0</v>
      </c>
      <c r="AO661" s="73">
        <f t="shared" si="132"/>
        <v>1</v>
      </c>
    </row>
    <row r="662" spans="1:41" x14ac:dyDescent="0.35">
      <c r="A662" s="48" t="s">
        <v>687</v>
      </c>
      <c r="B662" s="48" t="s">
        <v>896</v>
      </c>
      <c r="C662" s="48">
        <v>430.3</v>
      </c>
      <c r="D662" s="48">
        <f>C662/1.15</f>
        <v>374.17391304347831</v>
      </c>
      <c r="E662" s="48"/>
      <c r="F662" s="48">
        <f t="shared" si="122"/>
        <v>318.04782608695655</v>
      </c>
      <c r="G662" s="48">
        <f t="shared" si="123"/>
        <v>1.0784712916655563</v>
      </c>
      <c r="H662" s="48">
        <f t="shared" si="124"/>
        <v>56.126086956521746</v>
      </c>
      <c r="I662" s="48">
        <f t="shared" si="125"/>
        <v>399.131536767944</v>
      </c>
      <c r="J662" s="48"/>
      <c r="K662" s="48">
        <f>I662*1.15</f>
        <v>459.00126728313558</v>
      </c>
      <c r="L662" s="49">
        <f>K662-C662</f>
        <v>28.701267283135564</v>
      </c>
      <c r="M662" s="50">
        <f>L662/C662</f>
        <v>6.6700597915722901E-2</v>
      </c>
      <c r="Q662" s="54">
        <v>0</v>
      </c>
      <c r="R662" s="55">
        <v>17.294</v>
      </c>
      <c r="S662" s="55">
        <v>17.689900000000002</v>
      </c>
      <c r="T662" s="56">
        <f t="shared" si="126"/>
        <v>0</v>
      </c>
      <c r="U662" s="57">
        <v>0.75</v>
      </c>
      <c r="V662" s="58">
        <v>96.2</v>
      </c>
      <c r="W662" s="58">
        <v>103.5</v>
      </c>
      <c r="X662" s="59">
        <f t="shared" si="127"/>
        <v>0.80691268191268195</v>
      </c>
      <c r="Y662" s="60">
        <v>0.16</v>
      </c>
      <c r="Z662" s="61">
        <v>92</v>
      </c>
      <c r="AA662" s="61">
        <v>103.4</v>
      </c>
      <c r="AB662" s="62">
        <f t="shared" si="128"/>
        <v>0.17982608695652175</v>
      </c>
      <c r="AC662" s="63">
        <v>0.09</v>
      </c>
      <c r="AD662" s="64">
        <v>98.7</v>
      </c>
      <c r="AE662" s="65">
        <v>100.6</v>
      </c>
      <c r="AF662" s="66">
        <f t="shared" si="129"/>
        <v>9.1732522796352578E-2</v>
      </c>
      <c r="AG662" s="67">
        <v>0</v>
      </c>
      <c r="AH662" s="68">
        <v>90.4</v>
      </c>
      <c r="AI662" s="68">
        <v>104.3</v>
      </c>
      <c r="AJ662" s="69">
        <f t="shared" si="130"/>
        <v>0</v>
      </c>
      <c r="AK662" s="70">
        <v>0</v>
      </c>
      <c r="AL662" s="71">
        <v>158.5</v>
      </c>
      <c r="AM662" s="71">
        <v>181</v>
      </c>
      <c r="AN662" s="72">
        <f t="shared" si="131"/>
        <v>0</v>
      </c>
      <c r="AO662" s="73">
        <f t="shared" si="132"/>
        <v>1</v>
      </c>
    </row>
    <row r="663" spans="1:41" x14ac:dyDescent="0.35">
      <c r="A663" s="48" t="s">
        <v>688</v>
      </c>
      <c r="B663" s="48" t="s">
        <v>896</v>
      </c>
      <c r="C663" s="48">
        <v>421.82</v>
      </c>
      <c r="D663" s="48">
        <f>C663/1.15</f>
        <v>366.8</v>
      </c>
      <c r="E663" s="48"/>
      <c r="F663" s="48">
        <f t="shared" si="122"/>
        <v>311.78000000000003</v>
      </c>
      <c r="G663" s="48">
        <f t="shared" si="123"/>
        <v>1.0784712916655563</v>
      </c>
      <c r="H663" s="48">
        <f t="shared" si="124"/>
        <v>55.02</v>
      </c>
      <c r="I663" s="48">
        <f t="shared" si="125"/>
        <v>391.26577931548718</v>
      </c>
      <c r="J663" s="48"/>
      <c r="K663" s="48">
        <f>I663*1.15</f>
        <v>449.95564621281022</v>
      </c>
      <c r="L663" s="49">
        <f>K663-C663</f>
        <v>28.135646212810229</v>
      </c>
      <c r="M663" s="50">
        <f>L663/C663</f>
        <v>6.6700597915722887E-2</v>
      </c>
      <c r="Q663" s="54">
        <v>0</v>
      </c>
      <c r="R663" s="55">
        <v>17.294</v>
      </c>
      <c r="S663" s="55">
        <v>17.689900000000002</v>
      </c>
      <c r="T663" s="56">
        <f t="shared" si="126"/>
        <v>0</v>
      </c>
      <c r="U663" s="57">
        <v>0.75</v>
      </c>
      <c r="V663" s="58">
        <v>96.2</v>
      </c>
      <c r="W663" s="58">
        <v>103.5</v>
      </c>
      <c r="X663" s="59">
        <f t="shared" si="127"/>
        <v>0.80691268191268195</v>
      </c>
      <c r="Y663" s="60">
        <v>0.16</v>
      </c>
      <c r="Z663" s="61">
        <v>92</v>
      </c>
      <c r="AA663" s="61">
        <v>103.4</v>
      </c>
      <c r="AB663" s="62">
        <f t="shared" si="128"/>
        <v>0.17982608695652175</v>
      </c>
      <c r="AC663" s="63">
        <v>0.09</v>
      </c>
      <c r="AD663" s="64">
        <v>98.7</v>
      </c>
      <c r="AE663" s="65">
        <v>100.6</v>
      </c>
      <c r="AF663" s="66">
        <f t="shared" si="129"/>
        <v>9.1732522796352578E-2</v>
      </c>
      <c r="AG663" s="67">
        <v>0</v>
      </c>
      <c r="AH663" s="68">
        <v>90.4</v>
      </c>
      <c r="AI663" s="68">
        <v>104.3</v>
      </c>
      <c r="AJ663" s="69">
        <f t="shared" si="130"/>
        <v>0</v>
      </c>
      <c r="AK663" s="70">
        <v>0</v>
      </c>
      <c r="AL663" s="71">
        <v>158.5</v>
      </c>
      <c r="AM663" s="71">
        <v>181</v>
      </c>
      <c r="AN663" s="72">
        <f t="shared" si="131"/>
        <v>0</v>
      </c>
      <c r="AO663" s="73">
        <f t="shared" si="132"/>
        <v>1</v>
      </c>
    </row>
    <row r="664" spans="1:41" x14ac:dyDescent="0.35">
      <c r="A664" s="48" t="s">
        <v>689</v>
      </c>
      <c r="B664" s="48" t="s">
        <v>896</v>
      </c>
      <c r="C664" s="48">
        <v>421.79</v>
      </c>
      <c r="D664" s="48">
        <f>C664/1.15</f>
        <v>366.77391304347833</v>
      </c>
      <c r="E664" s="48"/>
      <c r="F664" s="48">
        <f t="shared" si="122"/>
        <v>311.75782608695658</v>
      </c>
      <c r="G664" s="48">
        <f t="shared" si="123"/>
        <v>1.0784712916655563</v>
      </c>
      <c r="H664" s="48">
        <f t="shared" si="124"/>
        <v>55.016086956521747</v>
      </c>
      <c r="I664" s="48">
        <f t="shared" si="125"/>
        <v>391.23795234336768</v>
      </c>
      <c r="J664" s="48"/>
      <c r="K664" s="48">
        <f>I664*1.15</f>
        <v>449.92364519487279</v>
      </c>
      <c r="L664" s="49">
        <f>K664-C664</f>
        <v>28.13364519487277</v>
      </c>
      <c r="M664" s="50">
        <f>L664/C664</f>
        <v>6.6700597915722915E-2</v>
      </c>
      <c r="Q664" s="54">
        <v>0</v>
      </c>
      <c r="R664" s="55">
        <v>17.294</v>
      </c>
      <c r="S664" s="55">
        <v>17.689900000000002</v>
      </c>
      <c r="T664" s="56">
        <f t="shared" si="126"/>
        <v>0</v>
      </c>
      <c r="U664" s="57">
        <v>0.75</v>
      </c>
      <c r="V664" s="58">
        <v>96.2</v>
      </c>
      <c r="W664" s="58">
        <v>103.5</v>
      </c>
      <c r="X664" s="59">
        <f t="shared" si="127"/>
        <v>0.80691268191268195</v>
      </c>
      <c r="Y664" s="60">
        <v>0.16</v>
      </c>
      <c r="Z664" s="61">
        <v>92</v>
      </c>
      <c r="AA664" s="61">
        <v>103.4</v>
      </c>
      <c r="AB664" s="62">
        <f t="shared" si="128"/>
        <v>0.17982608695652175</v>
      </c>
      <c r="AC664" s="63">
        <v>0.09</v>
      </c>
      <c r="AD664" s="64">
        <v>98.7</v>
      </c>
      <c r="AE664" s="65">
        <v>100.6</v>
      </c>
      <c r="AF664" s="66">
        <f t="shared" si="129"/>
        <v>9.1732522796352578E-2</v>
      </c>
      <c r="AG664" s="67">
        <v>0</v>
      </c>
      <c r="AH664" s="68">
        <v>90.4</v>
      </c>
      <c r="AI664" s="68">
        <v>104.3</v>
      </c>
      <c r="AJ664" s="69">
        <f t="shared" si="130"/>
        <v>0</v>
      </c>
      <c r="AK664" s="70">
        <v>0</v>
      </c>
      <c r="AL664" s="71">
        <v>158.5</v>
      </c>
      <c r="AM664" s="71">
        <v>181</v>
      </c>
      <c r="AN664" s="72">
        <f t="shared" si="131"/>
        <v>0</v>
      </c>
      <c r="AO664" s="73">
        <f t="shared" si="132"/>
        <v>1</v>
      </c>
    </row>
    <row r="665" spans="1:41" x14ac:dyDescent="0.35">
      <c r="A665" s="48" t="s">
        <v>690</v>
      </c>
      <c r="B665" s="48" t="s">
        <v>896</v>
      </c>
      <c r="C665" s="48">
        <v>414.4</v>
      </c>
      <c r="D665" s="48">
        <f>C665/1.15</f>
        <v>360.3478260869565</v>
      </c>
      <c r="E665" s="48"/>
      <c r="F665" s="48">
        <f t="shared" si="122"/>
        <v>306.29565217391303</v>
      </c>
      <c r="G665" s="48">
        <f t="shared" si="123"/>
        <v>1.0784712916655563</v>
      </c>
      <c r="H665" s="48">
        <f t="shared" si="124"/>
        <v>54.052173913043475</v>
      </c>
      <c r="I665" s="48">
        <f t="shared" si="125"/>
        <v>384.38324154458741</v>
      </c>
      <c r="J665" s="48"/>
      <c r="K665" s="48">
        <f>I665*1.15</f>
        <v>442.0407277762755</v>
      </c>
      <c r="L665" s="49">
        <f>K665-C665</f>
        <v>27.640727776275526</v>
      </c>
      <c r="M665" s="50">
        <f>L665/C665</f>
        <v>6.6700597915722803E-2</v>
      </c>
      <c r="Q665" s="54">
        <v>0</v>
      </c>
      <c r="R665" s="55">
        <v>17.294</v>
      </c>
      <c r="S665" s="55">
        <v>17.689900000000002</v>
      </c>
      <c r="T665" s="56">
        <f t="shared" si="126"/>
        <v>0</v>
      </c>
      <c r="U665" s="57">
        <v>0.75</v>
      </c>
      <c r="V665" s="58">
        <v>96.2</v>
      </c>
      <c r="W665" s="58">
        <v>103.5</v>
      </c>
      <c r="X665" s="59">
        <f t="shared" si="127"/>
        <v>0.80691268191268195</v>
      </c>
      <c r="Y665" s="60">
        <v>0.16</v>
      </c>
      <c r="Z665" s="61">
        <v>92</v>
      </c>
      <c r="AA665" s="61">
        <v>103.4</v>
      </c>
      <c r="AB665" s="62">
        <f t="shared" si="128"/>
        <v>0.17982608695652175</v>
      </c>
      <c r="AC665" s="63">
        <v>0.09</v>
      </c>
      <c r="AD665" s="64">
        <v>98.7</v>
      </c>
      <c r="AE665" s="65">
        <v>100.6</v>
      </c>
      <c r="AF665" s="66">
        <f t="shared" si="129"/>
        <v>9.1732522796352578E-2</v>
      </c>
      <c r="AG665" s="67">
        <v>0</v>
      </c>
      <c r="AH665" s="68">
        <v>90.4</v>
      </c>
      <c r="AI665" s="68">
        <v>104.3</v>
      </c>
      <c r="AJ665" s="69">
        <f t="shared" si="130"/>
        <v>0</v>
      </c>
      <c r="AK665" s="70">
        <v>0</v>
      </c>
      <c r="AL665" s="71">
        <v>158.5</v>
      </c>
      <c r="AM665" s="71">
        <v>181</v>
      </c>
      <c r="AN665" s="72">
        <f t="shared" si="131"/>
        <v>0</v>
      </c>
      <c r="AO665" s="73">
        <f t="shared" si="132"/>
        <v>1</v>
      </c>
    </row>
    <row r="666" spans="1:41" x14ac:dyDescent="0.35">
      <c r="A666" s="48" t="s">
        <v>691</v>
      </c>
      <c r="B666" s="48" t="s">
        <v>896</v>
      </c>
      <c r="C666" s="48">
        <v>521.32000000000005</v>
      </c>
      <c r="D666" s="48">
        <f>C666/1.15</f>
        <v>453.32173913043488</v>
      </c>
      <c r="E666" s="48"/>
      <c r="F666" s="48">
        <f t="shared" si="122"/>
        <v>385.32347826086965</v>
      </c>
      <c r="G666" s="48">
        <f t="shared" si="123"/>
        <v>1.0784712916655563</v>
      </c>
      <c r="H666" s="48">
        <f t="shared" si="124"/>
        <v>67.998260869565229</v>
      </c>
      <c r="I666" s="48">
        <f t="shared" si="125"/>
        <v>483.55857017863025</v>
      </c>
      <c r="J666" s="48"/>
      <c r="K666" s="48">
        <f>I666*1.15</f>
        <v>556.09235570542478</v>
      </c>
      <c r="L666" s="49">
        <f>K666-C666</f>
        <v>34.772355705424729</v>
      </c>
      <c r="M666" s="50">
        <f>L666/C666</f>
        <v>6.6700597915723026E-2</v>
      </c>
      <c r="Q666" s="54">
        <v>0</v>
      </c>
      <c r="R666" s="55">
        <v>17.294</v>
      </c>
      <c r="S666" s="55">
        <v>17.689900000000002</v>
      </c>
      <c r="T666" s="56">
        <f t="shared" si="126"/>
        <v>0</v>
      </c>
      <c r="U666" s="57">
        <v>0.75</v>
      </c>
      <c r="V666" s="58">
        <v>96.2</v>
      </c>
      <c r="W666" s="58">
        <v>103.5</v>
      </c>
      <c r="X666" s="59">
        <f t="shared" si="127"/>
        <v>0.80691268191268195</v>
      </c>
      <c r="Y666" s="60">
        <v>0.16</v>
      </c>
      <c r="Z666" s="61">
        <v>92</v>
      </c>
      <c r="AA666" s="61">
        <v>103.4</v>
      </c>
      <c r="AB666" s="62">
        <f t="shared" si="128"/>
        <v>0.17982608695652175</v>
      </c>
      <c r="AC666" s="63">
        <v>0.09</v>
      </c>
      <c r="AD666" s="64">
        <v>98.7</v>
      </c>
      <c r="AE666" s="65">
        <v>100.6</v>
      </c>
      <c r="AF666" s="66">
        <f t="shared" si="129"/>
        <v>9.1732522796352578E-2</v>
      </c>
      <c r="AG666" s="67">
        <v>0</v>
      </c>
      <c r="AH666" s="68">
        <v>90.4</v>
      </c>
      <c r="AI666" s="68">
        <v>104.3</v>
      </c>
      <c r="AJ666" s="69">
        <f t="shared" si="130"/>
        <v>0</v>
      </c>
      <c r="AK666" s="70">
        <v>0</v>
      </c>
      <c r="AL666" s="71">
        <v>158.5</v>
      </c>
      <c r="AM666" s="71">
        <v>181</v>
      </c>
      <c r="AN666" s="72">
        <f t="shared" si="131"/>
        <v>0</v>
      </c>
      <c r="AO666" s="73">
        <f t="shared" si="132"/>
        <v>1</v>
      </c>
    </row>
    <row r="667" spans="1:41" x14ac:dyDescent="0.35">
      <c r="A667" s="48" t="s">
        <v>692</v>
      </c>
      <c r="B667" s="48" t="s">
        <v>896</v>
      </c>
      <c r="C667" s="48">
        <v>466.45</v>
      </c>
      <c r="D667" s="48">
        <f>C667/1.15</f>
        <v>405.60869565217394</v>
      </c>
      <c r="E667" s="48"/>
      <c r="F667" s="48">
        <f t="shared" si="122"/>
        <v>344.76739130434783</v>
      </c>
      <c r="G667" s="48">
        <f t="shared" si="123"/>
        <v>1.0784712916655563</v>
      </c>
      <c r="H667" s="48">
        <f t="shared" si="124"/>
        <v>60.841304347826089</v>
      </c>
      <c r="I667" s="48">
        <f t="shared" si="125"/>
        <v>432.66303817199042</v>
      </c>
      <c r="J667" s="48"/>
      <c r="K667" s="48">
        <f>I667*1.15</f>
        <v>497.56249389778895</v>
      </c>
      <c r="L667" s="49">
        <f>K667-C667</f>
        <v>31.112493897788966</v>
      </c>
      <c r="M667" s="50">
        <f>L667/C667</f>
        <v>6.6700597915722942E-2</v>
      </c>
      <c r="Q667" s="54">
        <v>0</v>
      </c>
      <c r="R667" s="55">
        <v>17.294</v>
      </c>
      <c r="S667" s="55">
        <v>17.689900000000002</v>
      </c>
      <c r="T667" s="56">
        <f t="shared" si="126"/>
        <v>0</v>
      </c>
      <c r="U667" s="57">
        <v>0.75</v>
      </c>
      <c r="V667" s="58">
        <v>96.2</v>
      </c>
      <c r="W667" s="58">
        <v>103.5</v>
      </c>
      <c r="X667" s="59">
        <f t="shared" si="127"/>
        <v>0.80691268191268195</v>
      </c>
      <c r="Y667" s="60">
        <v>0.16</v>
      </c>
      <c r="Z667" s="61">
        <v>92</v>
      </c>
      <c r="AA667" s="61">
        <v>103.4</v>
      </c>
      <c r="AB667" s="62">
        <f t="shared" si="128"/>
        <v>0.17982608695652175</v>
      </c>
      <c r="AC667" s="63">
        <v>0.09</v>
      </c>
      <c r="AD667" s="64">
        <v>98.7</v>
      </c>
      <c r="AE667" s="65">
        <v>100.6</v>
      </c>
      <c r="AF667" s="66">
        <f t="shared" si="129"/>
        <v>9.1732522796352578E-2</v>
      </c>
      <c r="AG667" s="67">
        <v>0</v>
      </c>
      <c r="AH667" s="68">
        <v>90.4</v>
      </c>
      <c r="AI667" s="68">
        <v>104.3</v>
      </c>
      <c r="AJ667" s="69">
        <f t="shared" si="130"/>
        <v>0</v>
      </c>
      <c r="AK667" s="70">
        <v>0</v>
      </c>
      <c r="AL667" s="71">
        <v>158.5</v>
      </c>
      <c r="AM667" s="71">
        <v>181</v>
      </c>
      <c r="AN667" s="72">
        <f t="shared" si="131"/>
        <v>0</v>
      </c>
      <c r="AO667" s="73">
        <f t="shared" si="132"/>
        <v>1</v>
      </c>
    </row>
    <row r="668" spans="1:41" x14ac:dyDescent="0.35">
      <c r="A668" s="48" t="s">
        <v>693</v>
      </c>
      <c r="B668" s="48" t="s">
        <v>896</v>
      </c>
      <c r="C668" s="48">
        <v>458.4</v>
      </c>
      <c r="D668" s="48">
        <f>C668/1.15</f>
        <v>398.60869565217394</v>
      </c>
      <c r="E668" s="48"/>
      <c r="F668" s="48">
        <f t="shared" si="122"/>
        <v>338.81739130434784</v>
      </c>
      <c r="G668" s="48">
        <f t="shared" si="123"/>
        <v>1.0784712916655563</v>
      </c>
      <c r="H668" s="48">
        <f t="shared" si="124"/>
        <v>59.791304347826085</v>
      </c>
      <c r="I668" s="48">
        <f t="shared" si="125"/>
        <v>425.19613398658032</v>
      </c>
      <c r="J668" s="48"/>
      <c r="K668" s="48">
        <f>I668*1.15</f>
        <v>488.97555408456731</v>
      </c>
      <c r="L668" s="49">
        <f>K668-C668</f>
        <v>30.575554084567329</v>
      </c>
      <c r="M668" s="50">
        <f>L668/C668</f>
        <v>6.6700597915722803E-2</v>
      </c>
      <c r="Q668" s="54">
        <v>0</v>
      </c>
      <c r="R668" s="55">
        <v>17.294</v>
      </c>
      <c r="S668" s="55">
        <v>17.689900000000002</v>
      </c>
      <c r="T668" s="56">
        <f t="shared" si="126"/>
        <v>0</v>
      </c>
      <c r="U668" s="57">
        <v>0.75</v>
      </c>
      <c r="V668" s="58">
        <v>96.2</v>
      </c>
      <c r="W668" s="58">
        <v>103.5</v>
      </c>
      <c r="X668" s="59">
        <f t="shared" si="127"/>
        <v>0.80691268191268195</v>
      </c>
      <c r="Y668" s="60">
        <v>0.16</v>
      </c>
      <c r="Z668" s="61">
        <v>92</v>
      </c>
      <c r="AA668" s="61">
        <v>103.4</v>
      </c>
      <c r="AB668" s="62">
        <f t="shared" si="128"/>
        <v>0.17982608695652175</v>
      </c>
      <c r="AC668" s="63">
        <v>0.09</v>
      </c>
      <c r="AD668" s="64">
        <v>98.7</v>
      </c>
      <c r="AE668" s="65">
        <v>100.6</v>
      </c>
      <c r="AF668" s="66">
        <f t="shared" si="129"/>
        <v>9.1732522796352578E-2</v>
      </c>
      <c r="AG668" s="67">
        <v>0</v>
      </c>
      <c r="AH668" s="68">
        <v>90.4</v>
      </c>
      <c r="AI668" s="68">
        <v>104.3</v>
      </c>
      <c r="AJ668" s="69">
        <f t="shared" si="130"/>
        <v>0</v>
      </c>
      <c r="AK668" s="70">
        <v>0</v>
      </c>
      <c r="AL668" s="71">
        <v>158.5</v>
      </c>
      <c r="AM668" s="71">
        <v>181</v>
      </c>
      <c r="AN668" s="72">
        <f t="shared" si="131"/>
        <v>0</v>
      </c>
      <c r="AO668" s="73">
        <f t="shared" si="132"/>
        <v>1</v>
      </c>
    </row>
    <row r="669" spans="1:41" x14ac:dyDescent="0.35">
      <c r="A669" s="48" t="s">
        <v>694</v>
      </c>
      <c r="B669" s="48" t="s">
        <v>896</v>
      </c>
      <c r="C669" s="48">
        <v>454.39</v>
      </c>
      <c r="D669" s="48">
        <f>C669/1.15</f>
        <v>395.12173913043478</v>
      </c>
      <c r="E669" s="48"/>
      <c r="F669" s="48">
        <f t="shared" si="122"/>
        <v>335.85347826086957</v>
      </c>
      <c r="G669" s="48">
        <f t="shared" si="123"/>
        <v>1.0784712916655563</v>
      </c>
      <c r="H669" s="48">
        <f t="shared" si="124"/>
        <v>59.268260869565211</v>
      </c>
      <c r="I669" s="48">
        <f t="shared" si="125"/>
        <v>421.47659537993508</v>
      </c>
      <c r="J669" s="48"/>
      <c r="K669" s="48">
        <f>I669*1.15</f>
        <v>484.69808468692531</v>
      </c>
      <c r="L669" s="49">
        <f>K669-C669</f>
        <v>30.308084686925326</v>
      </c>
      <c r="M669" s="50">
        <f>L669/C669</f>
        <v>6.6700597915722901E-2</v>
      </c>
      <c r="Q669" s="54">
        <v>0</v>
      </c>
      <c r="R669" s="55">
        <v>17.294</v>
      </c>
      <c r="S669" s="55">
        <v>17.689900000000002</v>
      </c>
      <c r="T669" s="56">
        <f t="shared" si="126"/>
        <v>0</v>
      </c>
      <c r="U669" s="57">
        <v>0.75</v>
      </c>
      <c r="V669" s="58">
        <v>96.2</v>
      </c>
      <c r="W669" s="58">
        <v>103.5</v>
      </c>
      <c r="X669" s="59">
        <f t="shared" si="127"/>
        <v>0.80691268191268195</v>
      </c>
      <c r="Y669" s="60">
        <v>0.16</v>
      </c>
      <c r="Z669" s="61">
        <v>92</v>
      </c>
      <c r="AA669" s="61">
        <v>103.4</v>
      </c>
      <c r="AB669" s="62">
        <f t="shared" si="128"/>
        <v>0.17982608695652175</v>
      </c>
      <c r="AC669" s="63">
        <v>0.09</v>
      </c>
      <c r="AD669" s="64">
        <v>98.7</v>
      </c>
      <c r="AE669" s="65">
        <v>100.6</v>
      </c>
      <c r="AF669" s="66">
        <f t="shared" si="129"/>
        <v>9.1732522796352578E-2</v>
      </c>
      <c r="AG669" s="67">
        <v>0</v>
      </c>
      <c r="AH669" s="68">
        <v>90.4</v>
      </c>
      <c r="AI669" s="68">
        <v>104.3</v>
      </c>
      <c r="AJ669" s="69">
        <f t="shared" si="130"/>
        <v>0</v>
      </c>
      <c r="AK669" s="70">
        <v>0</v>
      </c>
      <c r="AL669" s="71">
        <v>158.5</v>
      </c>
      <c r="AM669" s="71">
        <v>181</v>
      </c>
      <c r="AN669" s="72">
        <f t="shared" si="131"/>
        <v>0</v>
      </c>
      <c r="AO669" s="73">
        <f t="shared" si="132"/>
        <v>1</v>
      </c>
    </row>
    <row r="670" spans="1:41" x14ac:dyDescent="0.35">
      <c r="A670" s="48" t="s">
        <v>695</v>
      </c>
      <c r="B670" s="48" t="s">
        <v>896</v>
      </c>
      <c r="C670" s="48">
        <v>443.72</v>
      </c>
      <c r="D670" s="48">
        <f>C670/1.15</f>
        <v>385.84347826086963</v>
      </c>
      <c r="E670" s="48"/>
      <c r="F670" s="48">
        <f t="shared" si="122"/>
        <v>327.96695652173918</v>
      </c>
      <c r="G670" s="48">
        <f t="shared" si="123"/>
        <v>1.0784712916655563</v>
      </c>
      <c r="H670" s="48">
        <f t="shared" si="124"/>
        <v>57.876521739130439</v>
      </c>
      <c r="I670" s="48">
        <f t="shared" si="125"/>
        <v>411.57946896275183</v>
      </c>
      <c r="J670" s="48"/>
      <c r="K670" s="48">
        <f>I670*1.15</f>
        <v>473.31638930716457</v>
      </c>
      <c r="L670" s="49">
        <f>K670-C670</f>
        <v>29.596389307164543</v>
      </c>
      <c r="M670" s="50">
        <f>L670/C670</f>
        <v>6.6700597915722845E-2</v>
      </c>
      <c r="Q670" s="54">
        <v>0</v>
      </c>
      <c r="R670" s="55">
        <v>17.294</v>
      </c>
      <c r="S670" s="55">
        <v>17.689900000000002</v>
      </c>
      <c r="T670" s="56">
        <f t="shared" si="126"/>
        <v>0</v>
      </c>
      <c r="U670" s="57">
        <v>0.75</v>
      </c>
      <c r="V670" s="58">
        <v>96.2</v>
      </c>
      <c r="W670" s="58">
        <v>103.5</v>
      </c>
      <c r="X670" s="59">
        <f t="shared" si="127"/>
        <v>0.80691268191268195</v>
      </c>
      <c r="Y670" s="60">
        <v>0.16</v>
      </c>
      <c r="Z670" s="61">
        <v>92</v>
      </c>
      <c r="AA670" s="61">
        <v>103.4</v>
      </c>
      <c r="AB670" s="62">
        <f t="shared" si="128"/>
        <v>0.17982608695652175</v>
      </c>
      <c r="AC670" s="63">
        <v>0.09</v>
      </c>
      <c r="AD670" s="64">
        <v>98.7</v>
      </c>
      <c r="AE670" s="65">
        <v>100.6</v>
      </c>
      <c r="AF670" s="66">
        <f t="shared" si="129"/>
        <v>9.1732522796352578E-2</v>
      </c>
      <c r="AG670" s="67">
        <v>0</v>
      </c>
      <c r="AH670" s="68">
        <v>90.4</v>
      </c>
      <c r="AI670" s="68">
        <v>104.3</v>
      </c>
      <c r="AJ670" s="69">
        <f t="shared" si="130"/>
        <v>0</v>
      </c>
      <c r="AK670" s="70">
        <v>0</v>
      </c>
      <c r="AL670" s="71">
        <v>158.5</v>
      </c>
      <c r="AM670" s="71">
        <v>181</v>
      </c>
      <c r="AN670" s="72">
        <f t="shared" si="131"/>
        <v>0</v>
      </c>
      <c r="AO670" s="73">
        <f t="shared" si="132"/>
        <v>1</v>
      </c>
    </row>
    <row r="671" spans="1:41" x14ac:dyDescent="0.35">
      <c r="A671" s="48" t="s">
        <v>696</v>
      </c>
      <c r="B671" s="48" t="s">
        <v>896</v>
      </c>
      <c r="C671" s="48">
        <v>430.7</v>
      </c>
      <c r="D671" s="48">
        <f>C671/1.15</f>
        <v>374.52173913043481</v>
      </c>
      <c r="E671" s="48"/>
      <c r="F671" s="48">
        <f t="shared" si="122"/>
        <v>318.34347826086957</v>
      </c>
      <c r="G671" s="48">
        <f t="shared" si="123"/>
        <v>1.0784712916655563</v>
      </c>
      <c r="H671" s="48">
        <f t="shared" si="124"/>
        <v>56.178260869565221</v>
      </c>
      <c r="I671" s="48">
        <f t="shared" si="125"/>
        <v>399.50256306287122</v>
      </c>
      <c r="J671" s="48"/>
      <c r="K671" s="48">
        <f>I671*1.15</f>
        <v>459.42794752230185</v>
      </c>
      <c r="L671" s="49">
        <f>K671-C671</f>
        <v>28.727947522301861</v>
      </c>
      <c r="M671" s="50">
        <f>L671/C671</f>
        <v>6.6700597915722915E-2</v>
      </c>
      <c r="Q671" s="54">
        <v>0</v>
      </c>
      <c r="R671" s="55">
        <v>17.294</v>
      </c>
      <c r="S671" s="55">
        <v>17.689900000000002</v>
      </c>
      <c r="T671" s="56">
        <f t="shared" si="126"/>
        <v>0</v>
      </c>
      <c r="U671" s="57">
        <v>0.75</v>
      </c>
      <c r="V671" s="58">
        <v>96.2</v>
      </c>
      <c r="W671" s="58">
        <v>103.5</v>
      </c>
      <c r="X671" s="59">
        <f t="shared" si="127"/>
        <v>0.80691268191268195</v>
      </c>
      <c r="Y671" s="60">
        <v>0.16</v>
      </c>
      <c r="Z671" s="61">
        <v>92</v>
      </c>
      <c r="AA671" s="61">
        <v>103.4</v>
      </c>
      <c r="AB671" s="62">
        <f t="shared" si="128"/>
        <v>0.17982608695652175</v>
      </c>
      <c r="AC671" s="63">
        <v>0.09</v>
      </c>
      <c r="AD671" s="64">
        <v>98.7</v>
      </c>
      <c r="AE671" s="65">
        <v>100.6</v>
      </c>
      <c r="AF671" s="66">
        <f t="shared" si="129"/>
        <v>9.1732522796352578E-2</v>
      </c>
      <c r="AG671" s="67">
        <v>0</v>
      </c>
      <c r="AH671" s="68">
        <v>90.4</v>
      </c>
      <c r="AI671" s="68">
        <v>104.3</v>
      </c>
      <c r="AJ671" s="69">
        <f t="shared" si="130"/>
        <v>0</v>
      </c>
      <c r="AK671" s="70">
        <v>0</v>
      </c>
      <c r="AL671" s="71">
        <v>158.5</v>
      </c>
      <c r="AM671" s="71">
        <v>181</v>
      </c>
      <c r="AN671" s="72">
        <f t="shared" si="131"/>
        <v>0</v>
      </c>
      <c r="AO671" s="73">
        <f t="shared" si="132"/>
        <v>1</v>
      </c>
    </row>
    <row r="672" spans="1:41" x14ac:dyDescent="0.35">
      <c r="A672" s="48" t="s">
        <v>697</v>
      </c>
      <c r="B672" s="48" t="s">
        <v>896</v>
      </c>
      <c r="C672" s="48">
        <v>430.69</v>
      </c>
      <c r="D672" s="48">
        <f>C672/1.15</f>
        <v>374.5130434782609</v>
      </c>
      <c r="E672" s="48"/>
      <c r="F672" s="48">
        <f t="shared" si="122"/>
        <v>318.33608695652174</v>
      </c>
      <c r="G672" s="48">
        <f t="shared" si="123"/>
        <v>1.0784712916655563</v>
      </c>
      <c r="H672" s="48">
        <f t="shared" si="124"/>
        <v>56.176956521739136</v>
      </c>
      <c r="I672" s="48">
        <f t="shared" si="125"/>
        <v>399.49328740549799</v>
      </c>
      <c r="J672" s="48"/>
      <c r="K672" s="48">
        <f>I672*1.15</f>
        <v>459.41728051632265</v>
      </c>
      <c r="L672" s="49">
        <f>K672-C672</f>
        <v>28.727280516322651</v>
      </c>
      <c r="M672" s="50">
        <f>L672/C672</f>
        <v>6.670059791572279E-2</v>
      </c>
      <c r="Q672" s="54">
        <v>0</v>
      </c>
      <c r="R672" s="55">
        <v>17.294</v>
      </c>
      <c r="S672" s="55">
        <v>17.689900000000002</v>
      </c>
      <c r="T672" s="56">
        <f t="shared" si="126"/>
        <v>0</v>
      </c>
      <c r="U672" s="57">
        <v>0.75</v>
      </c>
      <c r="V672" s="58">
        <v>96.2</v>
      </c>
      <c r="W672" s="58">
        <v>103.5</v>
      </c>
      <c r="X672" s="59">
        <f t="shared" si="127"/>
        <v>0.80691268191268195</v>
      </c>
      <c r="Y672" s="60">
        <v>0.16</v>
      </c>
      <c r="Z672" s="61">
        <v>92</v>
      </c>
      <c r="AA672" s="61">
        <v>103.4</v>
      </c>
      <c r="AB672" s="62">
        <f t="shared" si="128"/>
        <v>0.17982608695652175</v>
      </c>
      <c r="AC672" s="63">
        <v>0.09</v>
      </c>
      <c r="AD672" s="64">
        <v>98.7</v>
      </c>
      <c r="AE672" s="65">
        <v>100.6</v>
      </c>
      <c r="AF672" s="66">
        <f t="shared" si="129"/>
        <v>9.1732522796352578E-2</v>
      </c>
      <c r="AG672" s="67">
        <v>0</v>
      </c>
      <c r="AH672" s="68">
        <v>90.4</v>
      </c>
      <c r="AI672" s="68">
        <v>104.3</v>
      </c>
      <c r="AJ672" s="69">
        <f t="shared" si="130"/>
        <v>0</v>
      </c>
      <c r="AK672" s="70">
        <v>0</v>
      </c>
      <c r="AL672" s="71">
        <v>158.5</v>
      </c>
      <c r="AM672" s="71">
        <v>181</v>
      </c>
      <c r="AN672" s="72">
        <f t="shared" si="131"/>
        <v>0</v>
      </c>
      <c r="AO672" s="73">
        <f t="shared" si="132"/>
        <v>1</v>
      </c>
    </row>
    <row r="673" spans="1:41" x14ac:dyDescent="0.35">
      <c r="A673" s="48" t="s">
        <v>698</v>
      </c>
      <c r="B673" s="48" t="s">
        <v>896</v>
      </c>
      <c r="C673" s="48">
        <v>555.92999999999995</v>
      </c>
      <c r="D673" s="48">
        <f>C673/1.15</f>
        <v>483.4173913043478</v>
      </c>
      <c r="E673" s="48"/>
      <c r="F673" s="48">
        <f t="shared" si="122"/>
        <v>410.9047826086956</v>
      </c>
      <c r="G673" s="48">
        <f t="shared" si="123"/>
        <v>1.0784712916655563</v>
      </c>
      <c r="H673" s="48">
        <f t="shared" si="124"/>
        <v>72.512608695652162</v>
      </c>
      <c r="I673" s="48">
        <f t="shared" si="125"/>
        <v>515.66162034720674</v>
      </c>
      <c r="J673" s="48"/>
      <c r="K673" s="48">
        <f>I673*1.15</f>
        <v>593.0108633992877</v>
      </c>
      <c r="L673" s="49">
        <f>K673-C673</f>
        <v>37.08086339928775</v>
      </c>
      <c r="M673" s="50">
        <f>L673/C673</f>
        <v>6.6700597915722762E-2</v>
      </c>
      <c r="Q673" s="54">
        <v>0</v>
      </c>
      <c r="R673" s="55">
        <v>17.294</v>
      </c>
      <c r="S673" s="55">
        <v>17.689900000000002</v>
      </c>
      <c r="T673" s="56">
        <f t="shared" si="126"/>
        <v>0</v>
      </c>
      <c r="U673" s="57">
        <v>0.75</v>
      </c>
      <c r="V673" s="58">
        <v>96.2</v>
      </c>
      <c r="W673" s="58">
        <v>103.5</v>
      </c>
      <c r="X673" s="59">
        <f t="shared" si="127"/>
        <v>0.80691268191268195</v>
      </c>
      <c r="Y673" s="60">
        <v>0.16</v>
      </c>
      <c r="Z673" s="61">
        <v>92</v>
      </c>
      <c r="AA673" s="61">
        <v>103.4</v>
      </c>
      <c r="AB673" s="62">
        <f t="shared" si="128"/>
        <v>0.17982608695652175</v>
      </c>
      <c r="AC673" s="63">
        <v>0.09</v>
      </c>
      <c r="AD673" s="64">
        <v>98.7</v>
      </c>
      <c r="AE673" s="65">
        <v>100.6</v>
      </c>
      <c r="AF673" s="66">
        <f t="shared" si="129"/>
        <v>9.1732522796352578E-2</v>
      </c>
      <c r="AG673" s="67">
        <v>0</v>
      </c>
      <c r="AH673" s="68">
        <v>90.4</v>
      </c>
      <c r="AI673" s="68">
        <v>104.3</v>
      </c>
      <c r="AJ673" s="69">
        <f t="shared" si="130"/>
        <v>0</v>
      </c>
      <c r="AK673" s="70">
        <v>0</v>
      </c>
      <c r="AL673" s="71">
        <v>158.5</v>
      </c>
      <c r="AM673" s="71">
        <v>181</v>
      </c>
      <c r="AN673" s="72">
        <f t="shared" si="131"/>
        <v>0</v>
      </c>
      <c r="AO673" s="73">
        <f t="shared" si="132"/>
        <v>1</v>
      </c>
    </row>
    <row r="674" spans="1:41" x14ac:dyDescent="0.35">
      <c r="A674" s="48" t="s">
        <v>699</v>
      </c>
      <c r="B674" s="48" t="s">
        <v>896</v>
      </c>
      <c r="C674" s="48">
        <v>551.91</v>
      </c>
      <c r="D674" s="48">
        <f>C674/1.15</f>
        <v>479.92173913043479</v>
      </c>
      <c r="E674" s="48"/>
      <c r="F674" s="48">
        <f t="shared" si="122"/>
        <v>407.93347826086955</v>
      </c>
      <c r="G674" s="48">
        <f t="shared" si="123"/>
        <v>1.0784712916655563</v>
      </c>
      <c r="H674" s="48">
        <f t="shared" si="124"/>
        <v>71.98826086956521</v>
      </c>
      <c r="I674" s="48">
        <f t="shared" si="125"/>
        <v>511.93280608318832</v>
      </c>
      <c r="J674" s="48"/>
      <c r="K674" s="48">
        <f>I674*1.15</f>
        <v>588.72272699566656</v>
      </c>
      <c r="L674" s="49">
        <f>K674-C674</f>
        <v>36.812726995666594</v>
      </c>
      <c r="M674" s="50">
        <f>L674/C674</f>
        <v>6.6700597915722845E-2</v>
      </c>
      <c r="Q674" s="54">
        <v>0</v>
      </c>
      <c r="R674" s="55">
        <v>17.294</v>
      </c>
      <c r="S674" s="55">
        <v>17.689900000000002</v>
      </c>
      <c r="T674" s="56">
        <f t="shared" si="126"/>
        <v>0</v>
      </c>
      <c r="U674" s="57">
        <v>0.75</v>
      </c>
      <c r="V674" s="58">
        <v>96.2</v>
      </c>
      <c r="W674" s="58">
        <v>103.5</v>
      </c>
      <c r="X674" s="59">
        <f t="shared" si="127"/>
        <v>0.80691268191268195</v>
      </c>
      <c r="Y674" s="60">
        <v>0.16</v>
      </c>
      <c r="Z674" s="61">
        <v>92</v>
      </c>
      <c r="AA674" s="61">
        <v>103.4</v>
      </c>
      <c r="AB674" s="62">
        <f t="shared" si="128"/>
        <v>0.17982608695652175</v>
      </c>
      <c r="AC674" s="63">
        <v>0.09</v>
      </c>
      <c r="AD674" s="64">
        <v>98.7</v>
      </c>
      <c r="AE674" s="65">
        <v>100.6</v>
      </c>
      <c r="AF674" s="66">
        <f t="shared" si="129"/>
        <v>9.1732522796352578E-2</v>
      </c>
      <c r="AG674" s="67">
        <v>0</v>
      </c>
      <c r="AH674" s="68">
        <v>90.4</v>
      </c>
      <c r="AI674" s="68">
        <v>104.3</v>
      </c>
      <c r="AJ674" s="69">
        <f t="shared" si="130"/>
        <v>0</v>
      </c>
      <c r="AK674" s="70">
        <v>0</v>
      </c>
      <c r="AL674" s="71">
        <v>158.5</v>
      </c>
      <c r="AM674" s="71">
        <v>181</v>
      </c>
      <c r="AN674" s="72">
        <f t="shared" si="131"/>
        <v>0</v>
      </c>
      <c r="AO674" s="73">
        <f t="shared" si="132"/>
        <v>1</v>
      </c>
    </row>
    <row r="675" spans="1:41" x14ac:dyDescent="0.35">
      <c r="A675" s="48" t="s">
        <v>700</v>
      </c>
      <c r="B675" s="48" t="s">
        <v>896</v>
      </c>
      <c r="C675" s="48">
        <v>531.92999999999995</v>
      </c>
      <c r="D675" s="48">
        <f>C675/1.15</f>
        <v>462.54782608695649</v>
      </c>
      <c r="E675" s="48"/>
      <c r="F675" s="48">
        <f t="shared" si="122"/>
        <v>393.16565217391303</v>
      </c>
      <c r="G675" s="48">
        <f t="shared" si="123"/>
        <v>1.0784712916655563</v>
      </c>
      <c r="H675" s="48">
        <f t="shared" si="124"/>
        <v>69.382173913043474</v>
      </c>
      <c r="I675" s="48">
        <f t="shared" si="125"/>
        <v>493.40004265157427</v>
      </c>
      <c r="J675" s="48"/>
      <c r="K675" s="48">
        <f>I675*1.15</f>
        <v>567.41004904931037</v>
      </c>
      <c r="L675" s="49">
        <f>K675-C675</f>
        <v>35.480049049310423</v>
      </c>
      <c r="M675" s="50">
        <f>L675/C675</f>
        <v>6.670059791572279E-2</v>
      </c>
      <c r="Q675" s="54">
        <v>0</v>
      </c>
      <c r="R675" s="55">
        <v>17.294</v>
      </c>
      <c r="S675" s="55">
        <v>17.689900000000002</v>
      </c>
      <c r="T675" s="56">
        <f t="shared" si="126"/>
        <v>0</v>
      </c>
      <c r="U675" s="57">
        <v>0.75</v>
      </c>
      <c r="V675" s="58">
        <v>96.2</v>
      </c>
      <c r="W675" s="58">
        <v>103.5</v>
      </c>
      <c r="X675" s="59">
        <f t="shared" si="127"/>
        <v>0.80691268191268195</v>
      </c>
      <c r="Y675" s="60">
        <v>0.16</v>
      </c>
      <c r="Z675" s="61">
        <v>92</v>
      </c>
      <c r="AA675" s="61">
        <v>103.4</v>
      </c>
      <c r="AB675" s="62">
        <f t="shared" si="128"/>
        <v>0.17982608695652175</v>
      </c>
      <c r="AC675" s="63">
        <v>0.09</v>
      </c>
      <c r="AD675" s="64">
        <v>98.7</v>
      </c>
      <c r="AE675" s="65">
        <v>100.6</v>
      </c>
      <c r="AF675" s="66">
        <f t="shared" si="129"/>
        <v>9.1732522796352578E-2</v>
      </c>
      <c r="AG675" s="67">
        <v>0</v>
      </c>
      <c r="AH675" s="68">
        <v>90.4</v>
      </c>
      <c r="AI675" s="68">
        <v>104.3</v>
      </c>
      <c r="AJ675" s="69">
        <f t="shared" si="130"/>
        <v>0</v>
      </c>
      <c r="AK675" s="70">
        <v>0</v>
      </c>
      <c r="AL675" s="71">
        <v>158.5</v>
      </c>
      <c r="AM675" s="71">
        <v>181</v>
      </c>
      <c r="AN675" s="72">
        <f t="shared" si="131"/>
        <v>0</v>
      </c>
      <c r="AO675" s="73">
        <f t="shared" si="132"/>
        <v>1</v>
      </c>
    </row>
    <row r="676" spans="1:41" x14ac:dyDescent="0.35">
      <c r="A676" s="48" t="s">
        <v>701</v>
      </c>
      <c r="B676" s="48" t="s">
        <v>896</v>
      </c>
      <c r="C676" s="48">
        <v>473.44</v>
      </c>
      <c r="D676" s="48">
        <f>C676/1.15</f>
        <v>411.68695652173915</v>
      </c>
      <c r="E676" s="48"/>
      <c r="F676" s="48">
        <f t="shared" si="122"/>
        <v>349.93391304347824</v>
      </c>
      <c r="G676" s="48">
        <f t="shared" si="123"/>
        <v>1.0784712916655563</v>
      </c>
      <c r="H676" s="48">
        <f t="shared" si="124"/>
        <v>61.753043478260871</v>
      </c>
      <c r="I676" s="48">
        <f t="shared" si="125"/>
        <v>439.14672267584331</v>
      </c>
      <c r="J676" s="48"/>
      <c r="K676" s="48">
        <f>I676*1.15</f>
        <v>505.01873107721974</v>
      </c>
      <c r="L676" s="49">
        <f>K676-C676</f>
        <v>31.578731077219743</v>
      </c>
      <c r="M676" s="50">
        <f>L676/C676</f>
        <v>6.6700597915722679E-2</v>
      </c>
      <c r="Q676" s="54">
        <v>0</v>
      </c>
      <c r="R676" s="55">
        <v>17.294</v>
      </c>
      <c r="S676" s="55">
        <v>17.689900000000002</v>
      </c>
      <c r="T676" s="56">
        <f t="shared" si="126"/>
        <v>0</v>
      </c>
      <c r="U676" s="57">
        <v>0.75</v>
      </c>
      <c r="V676" s="58">
        <v>96.2</v>
      </c>
      <c r="W676" s="58">
        <v>103.5</v>
      </c>
      <c r="X676" s="59">
        <f t="shared" si="127"/>
        <v>0.80691268191268195</v>
      </c>
      <c r="Y676" s="60">
        <v>0.16</v>
      </c>
      <c r="Z676" s="61">
        <v>92</v>
      </c>
      <c r="AA676" s="61">
        <v>103.4</v>
      </c>
      <c r="AB676" s="62">
        <f t="shared" si="128"/>
        <v>0.17982608695652175</v>
      </c>
      <c r="AC676" s="63">
        <v>0.09</v>
      </c>
      <c r="AD676" s="64">
        <v>98.7</v>
      </c>
      <c r="AE676" s="65">
        <v>100.6</v>
      </c>
      <c r="AF676" s="66">
        <f t="shared" si="129"/>
        <v>9.1732522796352578E-2</v>
      </c>
      <c r="AG676" s="67">
        <v>0</v>
      </c>
      <c r="AH676" s="68">
        <v>90.4</v>
      </c>
      <c r="AI676" s="68">
        <v>104.3</v>
      </c>
      <c r="AJ676" s="69">
        <f t="shared" si="130"/>
        <v>0</v>
      </c>
      <c r="AK676" s="70">
        <v>0</v>
      </c>
      <c r="AL676" s="71">
        <v>158.5</v>
      </c>
      <c r="AM676" s="71">
        <v>181</v>
      </c>
      <c r="AN676" s="72">
        <f t="shared" si="131"/>
        <v>0</v>
      </c>
      <c r="AO676" s="73">
        <f t="shared" si="132"/>
        <v>1</v>
      </c>
    </row>
    <row r="677" spans="1:41" x14ac:dyDescent="0.35">
      <c r="A677" s="48" t="s">
        <v>702</v>
      </c>
      <c r="B677" s="48" t="s">
        <v>896</v>
      </c>
      <c r="C677" s="48">
        <v>464.2</v>
      </c>
      <c r="D677" s="48">
        <f>C677/1.15</f>
        <v>403.6521739130435</v>
      </c>
      <c r="E677" s="48"/>
      <c r="F677" s="48">
        <f t="shared" si="122"/>
        <v>343.10434782608695</v>
      </c>
      <c r="G677" s="48">
        <f t="shared" si="123"/>
        <v>1.0784712916655563</v>
      </c>
      <c r="H677" s="48">
        <f t="shared" si="124"/>
        <v>60.547826086956519</v>
      </c>
      <c r="I677" s="48">
        <f t="shared" si="125"/>
        <v>430.57601526302483</v>
      </c>
      <c r="J677" s="48"/>
      <c r="K677" s="48">
        <f>I677*1.15</f>
        <v>495.16241755247853</v>
      </c>
      <c r="L677" s="49">
        <f>K677-C677</f>
        <v>30.962417552478541</v>
      </c>
      <c r="M677" s="50">
        <f>L677/C677</f>
        <v>6.6700597915722845E-2</v>
      </c>
      <c r="Q677" s="54">
        <v>0</v>
      </c>
      <c r="R677" s="55">
        <v>17.294</v>
      </c>
      <c r="S677" s="55">
        <v>17.689900000000002</v>
      </c>
      <c r="T677" s="56">
        <f t="shared" si="126"/>
        <v>0</v>
      </c>
      <c r="U677" s="57">
        <v>0.75</v>
      </c>
      <c r="V677" s="58">
        <v>96.2</v>
      </c>
      <c r="W677" s="58">
        <v>103.5</v>
      </c>
      <c r="X677" s="59">
        <f t="shared" si="127"/>
        <v>0.80691268191268195</v>
      </c>
      <c r="Y677" s="60">
        <v>0.16</v>
      </c>
      <c r="Z677" s="61">
        <v>92</v>
      </c>
      <c r="AA677" s="61">
        <v>103.4</v>
      </c>
      <c r="AB677" s="62">
        <f t="shared" si="128"/>
        <v>0.17982608695652175</v>
      </c>
      <c r="AC677" s="63">
        <v>0.09</v>
      </c>
      <c r="AD677" s="64">
        <v>98.7</v>
      </c>
      <c r="AE677" s="65">
        <v>100.6</v>
      </c>
      <c r="AF677" s="66">
        <f t="shared" si="129"/>
        <v>9.1732522796352578E-2</v>
      </c>
      <c r="AG677" s="67">
        <v>0</v>
      </c>
      <c r="AH677" s="68">
        <v>90.4</v>
      </c>
      <c r="AI677" s="68">
        <v>104.3</v>
      </c>
      <c r="AJ677" s="69">
        <f t="shared" si="130"/>
        <v>0</v>
      </c>
      <c r="AK677" s="70">
        <v>0</v>
      </c>
      <c r="AL677" s="71">
        <v>158.5</v>
      </c>
      <c r="AM677" s="71">
        <v>181</v>
      </c>
      <c r="AN677" s="72">
        <f t="shared" si="131"/>
        <v>0</v>
      </c>
      <c r="AO677" s="73">
        <f t="shared" si="132"/>
        <v>1</v>
      </c>
    </row>
    <row r="678" spans="1:41" x14ac:dyDescent="0.35">
      <c r="A678" s="48" t="s">
        <v>703</v>
      </c>
      <c r="B678" s="48" t="s">
        <v>896</v>
      </c>
      <c r="C678" s="48">
        <v>452.74</v>
      </c>
      <c r="D678" s="48">
        <f>C678/1.15</f>
        <v>393.68695652173915</v>
      </c>
      <c r="E678" s="48"/>
      <c r="F678" s="48">
        <f t="shared" si="122"/>
        <v>334.63391304347829</v>
      </c>
      <c r="G678" s="48">
        <f t="shared" si="123"/>
        <v>1.0784712916655563</v>
      </c>
      <c r="H678" s="48">
        <f t="shared" si="124"/>
        <v>59.053043478260868</v>
      </c>
      <c r="I678" s="48">
        <f t="shared" si="125"/>
        <v>419.94611191336037</v>
      </c>
      <c r="J678" s="48"/>
      <c r="K678" s="48">
        <f>I678*1.15</f>
        <v>482.93802870036438</v>
      </c>
      <c r="L678" s="49">
        <f>K678-C678</f>
        <v>30.198028700364375</v>
      </c>
      <c r="M678" s="50">
        <f>L678/C678</f>
        <v>6.6700597915722873E-2</v>
      </c>
      <c r="Q678" s="54">
        <v>0</v>
      </c>
      <c r="R678" s="55">
        <v>17.294</v>
      </c>
      <c r="S678" s="55">
        <v>17.689900000000002</v>
      </c>
      <c r="T678" s="56">
        <f t="shared" si="126"/>
        <v>0</v>
      </c>
      <c r="U678" s="57">
        <v>0.75</v>
      </c>
      <c r="V678" s="58">
        <v>96.2</v>
      </c>
      <c r="W678" s="58">
        <v>103.5</v>
      </c>
      <c r="X678" s="59">
        <f t="shared" si="127"/>
        <v>0.80691268191268195</v>
      </c>
      <c r="Y678" s="60">
        <v>0.16</v>
      </c>
      <c r="Z678" s="61">
        <v>92</v>
      </c>
      <c r="AA678" s="61">
        <v>103.4</v>
      </c>
      <c r="AB678" s="62">
        <f t="shared" si="128"/>
        <v>0.17982608695652175</v>
      </c>
      <c r="AC678" s="63">
        <v>0.09</v>
      </c>
      <c r="AD678" s="64">
        <v>98.7</v>
      </c>
      <c r="AE678" s="65">
        <v>100.6</v>
      </c>
      <c r="AF678" s="66">
        <f t="shared" si="129"/>
        <v>9.1732522796352578E-2</v>
      </c>
      <c r="AG678" s="67">
        <v>0</v>
      </c>
      <c r="AH678" s="68">
        <v>90.4</v>
      </c>
      <c r="AI678" s="68">
        <v>104.3</v>
      </c>
      <c r="AJ678" s="69">
        <f t="shared" si="130"/>
        <v>0</v>
      </c>
      <c r="AK678" s="70">
        <v>0</v>
      </c>
      <c r="AL678" s="71">
        <v>158.5</v>
      </c>
      <c r="AM678" s="71">
        <v>181</v>
      </c>
      <c r="AN678" s="72">
        <f t="shared" si="131"/>
        <v>0</v>
      </c>
      <c r="AO678" s="73">
        <f t="shared" si="132"/>
        <v>1</v>
      </c>
    </row>
    <row r="679" spans="1:41" x14ac:dyDescent="0.35">
      <c r="A679" s="48" t="s">
        <v>704</v>
      </c>
      <c r="B679" s="48" t="s">
        <v>896</v>
      </c>
      <c r="C679" s="48">
        <v>453.09</v>
      </c>
      <c r="D679" s="48">
        <f>C679/1.15</f>
        <v>393.99130434782609</v>
      </c>
      <c r="E679" s="48"/>
      <c r="F679" s="48">
        <f t="shared" si="122"/>
        <v>334.89260869565214</v>
      </c>
      <c r="G679" s="48">
        <f t="shared" si="123"/>
        <v>1.0784712916655563</v>
      </c>
      <c r="H679" s="48">
        <f t="shared" si="124"/>
        <v>59.098695652173909</v>
      </c>
      <c r="I679" s="48">
        <f t="shared" si="125"/>
        <v>420.27075992142159</v>
      </c>
      <c r="J679" s="48"/>
      <c r="K679" s="48">
        <f>I679*1.15</f>
        <v>483.31137390963477</v>
      </c>
      <c r="L679" s="49">
        <f>K679-C679</f>
        <v>30.221373909634792</v>
      </c>
      <c r="M679" s="50">
        <f>L679/C679</f>
        <v>6.6700597915722692E-2</v>
      </c>
      <c r="Q679" s="54">
        <v>0</v>
      </c>
      <c r="R679" s="55">
        <v>17.294</v>
      </c>
      <c r="S679" s="55">
        <v>17.689900000000002</v>
      </c>
      <c r="T679" s="56">
        <f t="shared" si="126"/>
        <v>0</v>
      </c>
      <c r="U679" s="57">
        <v>0.75</v>
      </c>
      <c r="V679" s="58">
        <v>96.2</v>
      </c>
      <c r="W679" s="58">
        <v>103.5</v>
      </c>
      <c r="X679" s="59">
        <f t="shared" si="127"/>
        <v>0.80691268191268195</v>
      </c>
      <c r="Y679" s="60">
        <v>0.16</v>
      </c>
      <c r="Z679" s="61">
        <v>92</v>
      </c>
      <c r="AA679" s="61">
        <v>103.4</v>
      </c>
      <c r="AB679" s="62">
        <f t="shared" si="128"/>
        <v>0.17982608695652175</v>
      </c>
      <c r="AC679" s="63">
        <v>0.09</v>
      </c>
      <c r="AD679" s="64">
        <v>98.7</v>
      </c>
      <c r="AE679" s="65">
        <v>100.6</v>
      </c>
      <c r="AF679" s="66">
        <f t="shared" si="129"/>
        <v>9.1732522796352578E-2</v>
      </c>
      <c r="AG679" s="67">
        <v>0</v>
      </c>
      <c r="AH679" s="68">
        <v>90.4</v>
      </c>
      <c r="AI679" s="68">
        <v>104.3</v>
      </c>
      <c r="AJ679" s="69">
        <f t="shared" si="130"/>
        <v>0</v>
      </c>
      <c r="AK679" s="70">
        <v>0</v>
      </c>
      <c r="AL679" s="71">
        <v>158.5</v>
      </c>
      <c r="AM679" s="71">
        <v>181</v>
      </c>
      <c r="AN679" s="72">
        <f t="shared" si="131"/>
        <v>0</v>
      </c>
      <c r="AO679" s="73">
        <f t="shared" si="132"/>
        <v>1</v>
      </c>
    </row>
    <row r="680" spans="1:41" x14ac:dyDescent="0.35">
      <c r="A680" s="48" t="s">
        <v>705</v>
      </c>
      <c r="B680" s="48" t="s">
        <v>896</v>
      </c>
      <c r="C680" s="48">
        <v>416.62</v>
      </c>
      <c r="D680" s="48">
        <f>C680/1.15</f>
        <v>362.27826086956526</v>
      </c>
      <c r="E680" s="48"/>
      <c r="F680" s="48">
        <f t="shared" si="122"/>
        <v>307.93652173913046</v>
      </c>
      <c r="G680" s="48">
        <f t="shared" si="123"/>
        <v>1.0784712916655563</v>
      </c>
      <c r="H680" s="48">
        <f t="shared" si="124"/>
        <v>54.341739130434789</v>
      </c>
      <c r="I680" s="48">
        <f t="shared" si="125"/>
        <v>386.4424374814335</v>
      </c>
      <c r="J680" s="48"/>
      <c r="K680" s="48">
        <f>I680*1.15</f>
        <v>444.40880310364849</v>
      </c>
      <c r="L680" s="49">
        <f>K680-C680</f>
        <v>27.78880310364849</v>
      </c>
      <c r="M680" s="50">
        <f>L680/C680</f>
        <v>6.6700597915722942E-2</v>
      </c>
      <c r="Q680" s="54">
        <v>0</v>
      </c>
      <c r="R680" s="55">
        <v>17.294</v>
      </c>
      <c r="S680" s="55">
        <v>17.689900000000002</v>
      </c>
      <c r="T680" s="56">
        <f t="shared" si="126"/>
        <v>0</v>
      </c>
      <c r="U680" s="57">
        <v>0.75</v>
      </c>
      <c r="V680" s="58">
        <v>96.2</v>
      </c>
      <c r="W680" s="58">
        <v>103.5</v>
      </c>
      <c r="X680" s="59">
        <f t="shared" si="127"/>
        <v>0.80691268191268195</v>
      </c>
      <c r="Y680" s="60">
        <v>0.16</v>
      </c>
      <c r="Z680" s="61">
        <v>92</v>
      </c>
      <c r="AA680" s="61">
        <v>103.4</v>
      </c>
      <c r="AB680" s="62">
        <f t="shared" si="128"/>
        <v>0.17982608695652175</v>
      </c>
      <c r="AC680" s="63">
        <v>0.09</v>
      </c>
      <c r="AD680" s="64">
        <v>98.7</v>
      </c>
      <c r="AE680" s="65">
        <v>100.6</v>
      </c>
      <c r="AF680" s="66">
        <f t="shared" si="129"/>
        <v>9.1732522796352578E-2</v>
      </c>
      <c r="AG680" s="67">
        <v>0</v>
      </c>
      <c r="AH680" s="68">
        <v>90.4</v>
      </c>
      <c r="AI680" s="68">
        <v>104.3</v>
      </c>
      <c r="AJ680" s="69">
        <f t="shared" si="130"/>
        <v>0</v>
      </c>
      <c r="AK680" s="70">
        <v>0</v>
      </c>
      <c r="AL680" s="71">
        <v>158.5</v>
      </c>
      <c r="AM680" s="71">
        <v>181</v>
      </c>
      <c r="AN680" s="72">
        <f t="shared" si="131"/>
        <v>0</v>
      </c>
      <c r="AO680" s="73">
        <f t="shared" si="132"/>
        <v>1</v>
      </c>
    </row>
    <row r="681" spans="1:41" x14ac:dyDescent="0.35">
      <c r="A681" s="48" t="s">
        <v>706</v>
      </c>
      <c r="B681" s="48" t="s">
        <v>896</v>
      </c>
      <c r="C681" s="48">
        <v>405.39</v>
      </c>
      <c r="D681" s="48">
        <f>C681/1.15</f>
        <v>352.5130434782609</v>
      </c>
      <c r="E681" s="48"/>
      <c r="F681" s="48">
        <f t="shared" si="122"/>
        <v>299.63608695652175</v>
      </c>
      <c r="G681" s="48">
        <f t="shared" si="123"/>
        <v>1.0784712916655563</v>
      </c>
      <c r="H681" s="48">
        <f t="shared" si="124"/>
        <v>52.876956521739132</v>
      </c>
      <c r="I681" s="48">
        <f t="shared" si="125"/>
        <v>376.02587425135209</v>
      </c>
      <c r="J681" s="48"/>
      <c r="K681" s="48">
        <f>I681*1.15</f>
        <v>432.42975538905489</v>
      </c>
      <c r="L681" s="49">
        <f>K681-C681</f>
        <v>27.039755389054903</v>
      </c>
      <c r="M681" s="50">
        <f>L681/C681</f>
        <v>6.6700597915722901E-2</v>
      </c>
      <c r="Q681" s="54">
        <v>0</v>
      </c>
      <c r="R681" s="55">
        <v>17.294</v>
      </c>
      <c r="S681" s="55">
        <v>17.689900000000002</v>
      </c>
      <c r="T681" s="56">
        <f t="shared" si="126"/>
        <v>0</v>
      </c>
      <c r="U681" s="57">
        <v>0.75</v>
      </c>
      <c r="V681" s="58">
        <v>96.2</v>
      </c>
      <c r="W681" s="58">
        <v>103.5</v>
      </c>
      <c r="X681" s="59">
        <f t="shared" si="127"/>
        <v>0.80691268191268195</v>
      </c>
      <c r="Y681" s="60">
        <v>0.16</v>
      </c>
      <c r="Z681" s="61">
        <v>92</v>
      </c>
      <c r="AA681" s="61">
        <v>103.4</v>
      </c>
      <c r="AB681" s="62">
        <f t="shared" si="128"/>
        <v>0.17982608695652175</v>
      </c>
      <c r="AC681" s="63">
        <v>0.09</v>
      </c>
      <c r="AD681" s="64">
        <v>98.7</v>
      </c>
      <c r="AE681" s="65">
        <v>100.6</v>
      </c>
      <c r="AF681" s="66">
        <f t="shared" si="129"/>
        <v>9.1732522796352578E-2</v>
      </c>
      <c r="AG681" s="67">
        <v>0</v>
      </c>
      <c r="AH681" s="68">
        <v>90.4</v>
      </c>
      <c r="AI681" s="68">
        <v>104.3</v>
      </c>
      <c r="AJ681" s="69">
        <f t="shared" si="130"/>
        <v>0</v>
      </c>
      <c r="AK681" s="70">
        <v>0</v>
      </c>
      <c r="AL681" s="71">
        <v>158.5</v>
      </c>
      <c r="AM681" s="71">
        <v>181</v>
      </c>
      <c r="AN681" s="72">
        <f t="shared" si="131"/>
        <v>0</v>
      </c>
      <c r="AO681" s="73">
        <f t="shared" si="132"/>
        <v>1</v>
      </c>
    </row>
    <row r="682" spans="1:41" x14ac:dyDescent="0.35">
      <c r="A682" s="48" t="s">
        <v>707</v>
      </c>
      <c r="B682" s="48" t="s">
        <v>896</v>
      </c>
      <c r="C682" s="48">
        <v>389.15</v>
      </c>
      <c r="D682" s="48">
        <f>C682/1.15</f>
        <v>338.39130434782612</v>
      </c>
      <c r="E682" s="48"/>
      <c r="F682" s="48">
        <f t="shared" si="122"/>
        <v>287.63260869565221</v>
      </c>
      <c r="G682" s="48">
        <f t="shared" si="123"/>
        <v>1.0784712916655563</v>
      </c>
      <c r="H682" s="48">
        <f t="shared" si="124"/>
        <v>50.75869565217392</v>
      </c>
      <c r="I682" s="48">
        <f t="shared" si="125"/>
        <v>360.96220667730751</v>
      </c>
      <c r="J682" s="48"/>
      <c r="K682" s="48">
        <f>I682*1.15</f>
        <v>415.10653767890358</v>
      </c>
      <c r="L682" s="49">
        <f>K682-C682</f>
        <v>25.956537678903601</v>
      </c>
      <c r="M682" s="50">
        <f>L682/C682</f>
        <v>6.6700597915722998E-2</v>
      </c>
      <c r="Q682" s="54">
        <v>0</v>
      </c>
      <c r="R682" s="55">
        <v>17.294</v>
      </c>
      <c r="S682" s="55">
        <v>17.689900000000002</v>
      </c>
      <c r="T682" s="56">
        <f t="shared" si="126"/>
        <v>0</v>
      </c>
      <c r="U682" s="57">
        <v>0.75</v>
      </c>
      <c r="V682" s="58">
        <v>96.2</v>
      </c>
      <c r="W682" s="58">
        <v>103.5</v>
      </c>
      <c r="X682" s="59">
        <f t="shared" si="127"/>
        <v>0.80691268191268195</v>
      </c>
      <c r="Y682" s="60">
        <v>0.16</v>
      </c>
      <c r="Z682" s="61">
        <v>92</v>
      </c>
      <c r="AA682" s="61">
        <v>103.4</v>
      </c>
      <c r="AB682" s="62">
        <f t="shared" si="128"/>
        <v>0.17982608695652175</v>
      </c>
      <c r="AC682" s="63">
        <v>0.09</v>
      </c>
      <c r="AD682" s="64">
        <v>98.7</v>
      </c>
      <c r="AE682" s="65">
        <v>100.6</v>
      </c>
      <c r="AF682" s="66">
        <f t="shared" si="129"/>
        <v>9.1732522796352578E-2</v>
      </c>
      <c r="AG682" s="67">
        <v>0</v>
      </c>
      <c r="AH682" s="68">
        <v>90.4</v>
      </c>
      <c r="AI682" s="68">
        <v>104.3</v>
      </c>
      <c r="AJ682" s="69">
        <f t="shared" si="130"/>
        <v>0</v>
      </c>
      <c r="AK682" s="70">
        <v>0</v>
      </c>
      <c r="AL682" s="71">
        <v>158.5</v>
      </c>
      <c r="AM682" s="71">
        <v>181</v>
      </c>
      <c r="AN682" s="72">
        <f t="shared" si="131"/>
        <v>0</v>
      </c>
      <c r="AO682" s="73">
        <f t="shared" si="132"/>
        <v>1</v>
      </c>
    </row>
    <row r="683" spans="1:41" x14ac:dyDescent="0.35">
      <c r="A683" s="48" t="s">
        <v>708</v>
      </c>
      <c r="B683" s="48" t="s">
        <v>896</v>
      </c>
      <c r="C683" s="48">
        <v>582.39</v>
      </c>
      <c r="D683" s="48">
        <f>C683/1.15</f>
        <v>506.42608695652177</v>
      </c>
      <c r="E683" s="48"/>
      <c r="F683" s="48">
        <f t="shared" si="122"/>
        <v>430.4621739130435</v>
      </c>
      <c r="G683" s="48">
        <f t="shared" si="123"/>
        <v>1.0784712916655563</v>
      </c>
      <c r="H683" s="48">
        <f t="shared" si="124"/>
        <v>75.963913043478257</v>
      </c>
      <c r="I683" s="48">
        <f t="shared" si="125"/>
        <v>540.20500975664163</v>
      </c>
      <c r="J683" s="48"/>
      <c r="K683" s="48">
        <f>I683*1.15</f>
        <v>621.23576122013787</v>
      </c>
      <c r="L683" s="49">
        <f>K683-C683</f>
        <v>38.845761220137888</v>
      </c>
      <c r="M683" s="50">
        <f>L683/C683</f>
        <v>6.6700597915722956E-2</v>
      </c>
      <c r="Q683" s="54">
        <v>0</v>
      </c>
      <c r="R683" s="55">
        <v>17.294</v>
      </c>
      <c r="S683" s="55">
        <v>17.689900000000002</v>
      </c>
      <c r="T683" s="56">
        <f t="shared" si="126"/>
        <v>0</v>
      </c>
      <c r="U683" s="57">
        <v>0.75</v>
      </c>
      <c r="V683" s="58">
        <v>96.2</v>
      </c>
      <c r="W683" s="58">
        <v>103.5</v>
      </c>
      <c r="X683" s="59">
        <f t="shared" si="127"/>
        <v>0.80691268191268195</v>
      </c>
      <c r="Y683" s="60">
        <v>0.16</v>
      </c>
      <c r="Z683" s="61">
        <v>92</v>
      </c>
      <c r="AA683" s="61">
        <v>103.4</v>
      </c>
      <c r="AB683" s="62">
        <f t="shared" si="128"/>
        <v>0.17982608695652175</v>
      </c>
      <c r="AC683" s="63">
        <v>0.09</v>
      </c>
      <c r="AD683" s="64">
        <v>98.7</v>
      </c>
      <c r="AE683" s="65">
        <v>100.6</v>
      </c>
      <c r="AF683" s="66">
        <f t="shared" si="129"/>
        <v>9.1732522796352578E-2</v>
      </c>
      <c r="AG683" s="67">
        <v>0</v>
      </c>
      <c r="AH683" s="68">
        <v>90.4</v>
      </c>
      <c r="AI683" s="68">
        <v>104.3</v>
      </c>
      <c r="AJ683" s="69">
        <f t="shared" si="130"/>
        <v>0</v>
      </c>
      <c r="AK683" s="70">
        <v>0</v>
      </c>
      <c r="AL683" s="71">
        <v>158.5</v>
      </c>
      <c r="AM683" s="71">
        <v>181</v>
      </c>
      <c r="AN683" s="72">
        <f t="shared" si="131"/>
        <v>0</v>
      </c>
      <c r="AO683" s="73">
        <f t="shared" si="132"/>
        <v>1</v>
      </c>
    </row>
    <row r="684" spans="1:41" x14ac:dyDescent="0.35">
      <c r="A684" s="48" t="s">
        <v>709</v>
      </c>
      <c r="B684" s="48" t="s">
        <v>896</v>
      </c>
      <c r="C684" s="48">
        <v>576.70000000000005</v>
      </c>
      <c r="D684" s="48">
        <f>C684/1.15</f>
        <v>501.4782608695653</v>
      </c>
      <c r="E684" s="48"/>
      <c r="F684" s="48">
        <f t="shared" si="122"/>
        <v>426.25652173913051</v>
      </c>
      <c r="G684" s="48">
        <f t="shared" si="123"/>
        <v>1.0784712916655563</v>
      </c>
      <c r="H684" s="48">
        <f t="shared" si="124"/>
        <v>75.221739130434798</v>
      </c>
      <c r="I684" s="48">
        <f t="shared" si="125"/>
        <v>534.92716071130212</v>
      </c>
      <c r="J684" s="48"/>
      <c r="K684" s="48">
        <f>I684*1.15</f>
        <v>615.16623481799741</v>
      </c>
      <c r="L684" s="49">
        <f>K684-C684</f>
        <v>38.466234817997361</v>
      </c>
      <c r="M684" s="50">
        <f>L684/C684</f>
        <v>6.6700597915722831E-2</v>
      </c>
      <c r="Q684" s="54">
        <v>0</v>
      </c>
      <c r="R684" s="55">
        <v>17.294</v>
      </c>
      <c r="S684" s="55">
        <v>17.689900000000002</v>
      </c>
      <c r="T684" s="56">
        <f t="shared" si="126"/>
        <v>0</v>
      </c>
      <c r="U684" s="57">
        <v>0.75</v>
      </c>
      <c r="V684" s="58">
        <v>96.2</v>
      </c>
      <c r="W684" s="58">
        <v>103.5</v>
      </c>
      <c r="X684" s="59">
        <f t="shared" si="127"/>
        <v>0.80691268191268195</v>
      </c>
      <c r="Y684" s="60">
        <v>0.16</v>
      </c>
      <c r="Z684" s="61">
        <v>92</v>
      </c>
      <c r="AA684" s="61">
        <v>103.4</v>
      </c>
      <c r="AB684" s="62">
        <f t="shared" si="128"/>
        <v>0.17982608695652175</v>
      </c>
      <c r="AC684" s="63">
        <v>0.09</v>
      </c>
      <c r="AD684" s="64">
        <v>98.7</v>
      </c>
      <c r="AE684" s="65">
        <v>100.6</v>
      </c>
      <c r="AF684" s="66">
        <f t="shared" si="129"/>
        <v>9.1732522796352578E-2</v>
      </c>
      <c r="AG684" s="67">
        <v>0</v>
      </c>
      <c r="AH684" s="68">
        <v>90.4</v>
      </c>
      <c r="AI684" s="68">
        <v>104.3</v>
      </c>
      <c r="AJ684" s="69">
        <f t="shared" si="130"/>
        <v>0</v>
      </c>
      <c r="AK684" s="70">
        <v>0</v>
      </c>
      <c r="AL684" s="71">
        <v>158.5</v>
      </c>
      <c r="AM684" s="71">
        <v>181</v>
      </c>
      <c r="AN684" s="72">
        <f t="shared" si="131"/>
        <v>0</v>
      </c>
      <c r="AO684" s="73">
        <f t="shared" si="132"/>
        <v>1</v>
      </c>
    </row>
    <row r="685" spans="1:41" x14ac:dyDescent="0.35">
      <c r="A685" s="48" t="s">
        <v>710</v>
      </c>
      <c r="B685" s="48" t="s">
        <v>896</v>
      </c>
      <c r="C685" s="48">
        <v>555.46</v>
      </c>
      <c r="D685" s="48">
        <f>C685/1.15</f>
        <v>483.00869565217397</v>
      </c>
      <c r="E685" s="48"/>
      <c r="F685" s="48">
        <f t="shared" si="122"/>
        <v>410.55739130434785</v>
      </c>
      <c r="G685" s="48">
        <f t="shared" si="123"/>
        <v>1.0784712916655563</v>
      </c>
      <c r="H685" s="48">
        <f t="shared" si="124"/>
        <v>72.451304347826095</v>
      </c>
      <c r="I685" s="48">
        <f t="shared" si="125"/>
        <v>515.22566445066741</v>
      </c>
      <c r="J685" s="48"/>
      <c r="K685" s="48">
        <f>I685*1.15</f>
        <v>592.50951411826748</v>
      </c>
      <c r="L685" s="49">
        <f>K685-C685</f>
        <v>37.049514118267439</v>
      </c>
      <c r="M685" s="50">
        <f>L685/C685</f>
        <v>6.6700597915722887E-2</v>
      </c>
      <c r="Q685" s="54">
        <v>0</v>
      </c>
      <c r="R685" s="55">
        <v>17.294</v>
      </c>
      <c r="S685" s="55">
        <v>17.689900000000002</v>
      </c>
      <c r="T685" s="56">
        <f t="shared" si="126"/>
        <v>0</v>
      </c>
      <c r="U685" s="57">
        <v>0.75</v>
      </c>
      <c r="V685" s="58">
        <v>96.2</v>
      </c>
      <c r="W685" s="58">
        <v>103.5</v>
      </c>
      <c r="X685" s="59">
        <f t="shared" si="127"/>
        <v>0.80691268191268195</v>
      </c>
      <c r="Y685" s="60">
        <v>0.16</v>
      </c>
      <c r="Z685" s="61">
        <v>92</v>
      </c>
      <c r="AA685" s="61">
        <v>103.4</v>
      </c>
      <c r="AB685" s="62">
        <f t="shared" si="128"/>
        <v>0.17982608695652175</v>
      </c>
      <c r="AC685" s="63">
        <v>0.09</v>
      </c>
      <c r="AD685" s="64">
        <v>98.7</v>
      </c>
      <c r="AE685" s="65">
        <v>100.6</v>
      </c>
      <c r="AF685" s="66">
        <f t="shared" si="129"/>
        <v>9.1732522796352578E-2</v>
      </c>
      <c r="AG685" s="67">
        <v>0</v>
      </c>
      <c r="AH685" s="68">
        <v>90.4</v>
      </c>
      <c r="AI685" s="68">
        <v>104.3</v>
      </c>
      <c r="AJ685" s="69">
        <f t="shared" si="130"/>
        <v>0</v>
      </c>
      <c r="AK685" s="70">
        <v>0</v>
      </c>
      <c r="AL685" s="71">
        <v>158.5</v>
      </c>
      <c r="AM685" s="71">
        <v>181</v>
      </c>
      <c r="AN685" s="72">
        <f t="shared" si="131"/>
        <v>0</v>
      </c>
      <c r="AO685" s="73">
        <f t="shared" si="132"/>
        <v>1</v>
      </c>
    </row>
    <row r="686" spans="1:41" x14ac:dyDescent="0.35">
      <c r="A686" s="48" t="s">
        <v>711</v>
      </c>
      <c r="B686" s="48" t="s">
        <v>896</v>
      </c>
      <c r="C686" s="48">
        <v>494.44</v>
      </c>
      <c r="D686" s="48">
        <f>C686/1.15</f>
        <v>429.94782608695652</v>
      </c>
      <c r="E686" s="48"/>
      <c r="F686" s="48">
        <f t="shared" si="122"/>
        <v>365.45565217391305</v>
      </c>
      <c r="G686" s="48">
        <f t="shared" si="123"/>
        <v>1.0784712916655563</v>
      </c>
      <c r="H686" s="48">
        <f t="shared" si="124"/>
        <v>64.492173913043473</v>
      </c>
      <c r="I686" s="48">
        <f t="shared" si="125"/>
        <v>458.62560315952175</v>
      </c>
      <c r="J686" s="48"/>
      <c r="K686" s="48">
        <f>I686*1.15</f>
        <v>527.41944363344999</v>
      </c>
      <c r="L686" s="49">
        <f>K686-C686</f>
        <v>32.979443633449989</v>
      </c>
      <c r="M686" s="50">
        <f>L686/C686</f>
        <v>6.6700597915722817E-2</v>
      </c>
      <c r="Q686" s="54">
        <v>0</v>
      </c>
      <c r="R686" s="55">
        <v>17.294</v>
      </c>
      <c r="S686" s="55">
        <v>17.689900000000002</v>
      </c>
      <c r="T686" s="56">
        <f t="shared" si="126"/>
        <v>0</v>
      </c>
      <c r="U686" s="57">
        <v>0.75</v>
      </c>
      <c r="V686" s="58">
        <v>96.2</v>
      </c>
      <c r="W686" s="58">
        <v>103.5</v>
      </c>
      <c r="X686" s="59">
        <f t="shared" si="127"/>
        <v>0.80691268191268195</v>
      </c>
      <c r="Y686" s="60">
        <v>0.16</v>
      </c>
      <c r="Z686" s="61">
        <v>92</v>
      </c>
      <c r="AA686" s="61">
        <v>103.4</v>
      </c>
      <c r="AB686" s="62">
        <f t="shared" si="128"/>
        <v>0.17982608695652175</v>
      </c>
      <c r="AC686" s="63">
        <v>0.09</v>
      </c>
      <c r="AD686" s="64">
        <v>98.7</v>
      </c>
      <c r="AE686" s="65">
        <v>100.6</v>
      </c>
      <c r="AF686" s="66">
        <f t="shared" si="129"/>
        <v>9.1732522796352578E-2</v>
      </c>
      <c r="AG686" s="67">
        <v>0</v>
      </c>
      <c r="AH686" s="68">
        <v>90.4</v>
      </c>
      <c r="AI686" s="68">
        <v>104.3</v>
      </c>
      <c r="AJ686" s="69">
        <f t="shared" si="130"/>
        <v>0</v>
      </c>
      <c r="AK686" s="70">
        <v>0</v>
      </c>
      <c r="AL686" s="71">
        <v>158.5</v>
      </c>
      <c r="AM686" s="71">
        <v>181</v>
      </c>
      <c r="AN686" s="72">
        <f t="shared" si="131"/>
        <v>0</v>
      </c>
      <c r="AO686" s="73">
        <f t="shared" si="132"/>
        <v>1</v>
      </c>
    </row>
    <row r="687" spans="1:41" x14ac:dyDescent="0.35">
      <c r="A687" s="48" t="s">
        <v>712</v>
      </c>
      <c r="B687" s="48" t="s">
        <v>896</v>
      </c>
      <c r="C687" s="48">
        <v>482.67</v>
      </c>
      <c r="D687" s="48">
        <f>C687/1.15</f>
        <v>419.71304347826094</v>
      </c>
      <c r="E687" s="48"/>
      <c r="F687" s="48">
        <f t="shared" si="122"/>
        <v>356.75608695652181</v>
      </c>
      <c r="G687" s="48">
        <f t="shared" si="123"/>
        <v>1.0784712916655563</v>
      </c>
      <c r="H687" s="48">
        <f t="shared" si="124"/>
        <v>62.956956521739137</v>
      </c>
      <c r="I687" s="48">
        <f t="shared" si="125"/>
        <v>447.70815443128873</v>
      </c>
      <c r="J687" s="48"/>
      <c r="K687" s="48">
        <f>I687*1.15</f>
        <v>514.86437759598198</v>
      </c>
      <c r="L687" s="49">
        <f>K687-C687</f>
        <v>32.194377595981962</v>
      </c>
      <c r="M687" s="50">
        <f>L687/C687</f>
        <v>6.6700597915722873E-2</v>
      </c>
      <c r="Q687" s="54">
        <v>0</v>
      </c>
      <c r="R687" s="55">
        <v>17.294</v>
      </c>
      <c r="S687" s="55">
        <v>17.689900000000002</v>
      </c>
      <c r="T687" s="56">
        <f t="shared" si="126"/>
        <v>0</v>
      </c>
      <c r="U687" s="57">
        <v>0.75</v>
      </c>
      <c r="V687" s="58">
        <v>96.2</v>
      </c>
      <c r="W687" s="58">
        <v>103.5</v>
      </c>
      <c r="X687" s="59">
        <f t="shared" si="127"/>
        <v>0.80691268191268195</v>
      </c>
      <c r="Y687" s="60">
        <v>0.16</v>
      </c>
      <c r="Z687" s="61">
        <v>92</v>
      </c>
      <c r="AA687" s="61">
        <v>103.4</v>
      </c>
      <c r="AB687" s="62">
        <f t="shared" si="128"/>
        <v>0.17982608695652175</v>
      </c>
      <c r="AC687" s="63">
        <v>0.09</v>
      </c>
      <c r="AD687" s="64">
        <v>98.7</v>
      </c>
      <c r="AE687" s="65">
        <v>100.6</v>
      </c>
      <c r="AF687" s="66">
        <f t="shared" si="129"/>
        <v>9.1732522796352578E-2</v>
      </c>
      <c r="AG687" s="67">
        <v>0</v>
      </c>
      <c r="AH687" s="68">
        <v>90.4</v>
      </c>
      <c r="AI687" s="68">
        <v>104.3</v>
      </c>
      <c r="AJ687" s="69">
        <f t="shared" si="130"/>
        <v>0</v>
      </c>
      <c r="AK687" s="70">
        <v>0</v>
      </c>
      <c r="AL687" s="71">
        <v>158.5</v>
      </c>
      <c r="AM687" s="71">
        <v>181</v>
      </c>
      <c r="AN687" s="72">
        <f t="shared" si="131"/>
        <v>0</v>
      </c>
      <c r="AO687" s="73">
        <f t="shared" si="132"/>
        <v>1</v>
      </c>
    </row>
    <row r="688" spans="1:41" x14ac:dyDescent="0.35">
      <c r="A688" s="48" t="s">
        <v>713</v>
      </c>
      <c r="B688" s="48" t="s">
        <v>896</v>
      </c>
      <c r="C688" s="48">
        <v>469.56</v>
      </c>
      <c r="D688" s="48">
        <f>C688/1.15</f>
        <v>408.31304347826091</v>
      </c>
      <c r="E688" s="48"/>
      <c r="F688" s="48">
        <f t="shared" si="122"/>
        <v>347.06608695652176</v>
      </c>
      <c r="G688" s="48">
        <f t="shared" si="123"/>
        <v>1.0784712916655563</v>
      </c>
      <c r="H688" s="48">
        <f t="shared" si="124"/>
        <v>61.246956521739136</v>
      </c>
      <c r="I688" s="48">
        <f t="shared" si="125"/>
        <v>435.54776761504945</v>
      </c>
      <c r="J688" s="48"/>
      <c r="K688" s="48">
        <f>I688*1.15</f>
        <v>500.87993275730685</v>
      </c>
      <c r="L688" s="49">
        <f>K688-C688</f>
        <v>31.319932757306844</v>
      </c>
      <c r="M688" s="50">
        <f>L688/C688</f>
        <v>6.6700597915722901E-2</v>
      </c>
      <c r="Q688" s="54">
        <v>0</v>
      </c>
      <c r="R688" s="55">
        <v>17.294</v>
      </c>
      <c r="S688" s="55">
        <v>17.689900000000002</v>
      </c>
      <c r="T688" s="56">
        <f t="shared" si="126"/>
        <v>0</v>
      </c>
      <c r="U688" s="57">
        <v>0.75</v>
      </c>
      <c r="V688" s="58">
        <v>96.2</v>
      </c>
      <c r="W688" s="58">
        <v>103.5</v>
      </c>
      <c r="X688" s="59">
        <f t="shared" si="127"/>
        <v>0.80691268191268195</v>
      </c>
      <c r="Y688" s="60">
        <v>0.16</v>
      </c>
      <c r="Z688" s="61">
        <v>92</v>
      </c>
      <c r="AA688" s="61">
        <v>103.4</v>
      </c>
      <c r="AB688" s="62">
        <f t="shared" si="128"/>
        <v>0.17982608695652175</v>
      </c>
      <c r="AC688" s="63">
        <v>0.09</v>
      </c>
      <c r="AD688" s="64">
        <v>98.7</v>
      </c>
      <c r="AE688" s="65">
        <v>100.6</v>
      </c>
      <c r="AF688" s="66">
        <f t="shared" si="129"/>
        <v>9.1732522796352578E-2</v>
      </c>
      <c r="AG688" s="67">
        <v>0</v>
      </c>
      <c r="AH688" s="68">
        <v>90.4</v>
      </c>
      <c r="AI688" s="68">
        <v>104.3</v>
      </c>
      <c r="AJ688" s="69">
        <f t="shared" si="130"/>
        <v>0</v>
      </c>
      <c r="AK688" s="70">
        <v>0</v>
      </c>
      <c r="AL688" s="71">
        <v>158.5</v>
      </c>
      <c r="AM688" s="71">
        <v>181</v>
      </c>
      <c r="AN688" s="72">
        <f t="shared" si="131"/>
        <v>0</v>
      </c>
      <c r="AO688" s="73">
        <f t="shared" si="132"/>
        <v>1</v>
      </c>
    </row>
    <row r="689" spans="1:41" x14ac:dyDescent="0.35">
      <c r="A689" s="48" t="s">
        <v>714</v>
      </c>
      <c r="B689" s="48" t="s">
        <v>896</v>
      </c>
      <c r="C689" s="48">
        <v>469.05</v>
      </c>
      <c r="D689" s="48">
        <f>C689/1.15</f>
        <v>407.86956521739137</v>
      </c>
      <c r="E689" s="48"/>
      <c r="F689" s="48">
        <f t="shared" si="122"/>
        <v>346.68913043478267</v>
      </c>
      <c r="G689" s="48">
        <f t="shared" si="123"/>
        <v>1.0784712916655563</v>
      </c>
      <c r="H689" s="48">
        <f t="shared" si="124"/>
        <v>61.1804347826087</v>
      </c>
      <c r="I689" s="48">
        <f t="shared" si="125"/>
        <v>435.07470908901729</v>
      </c>
      <c r="J689" s="48"/>
      <c r="K689" s="48">
        <f>I689*1.15</f>
        <v>500.33591545236982</v>
      </c>
      <c r="L689" s="49">
        <f>K689-C689</f>
        <v>31.285915452369807</v>
      </c>
      <c r="M689" s="50">
        <f>L689/C689</f>
        <v>6.6700597915722859E-2</v>
      </c>
      <c r="Q689" s="54">
        <v>0</v>
      </c>
      <c r="R689" s="55">
        <v>17.294</v>
      </c>
      <c r="S689" s="55">
        <v>17.689900000000002</v>
      </c>
      <c r="T689" s="56">
        <f t="shared" si="126"/>
        <v>0</v>
      </c>
      <c r="U689" s="57">
        <v>0.75</v>
      </c>
      <c r="V689" s="58">
        <v>96.2</v>
      </c>
      <c r="W689" s="58">
        <v>103.5</v>
      </c>
      <c r="X689" s="59">
        <f t="shared" si="127"/>
        <v>0.80691268191268195</v>
      </c>
      <c r="Y689" s="60">
        <v>0.16</v>
      </c>
      <c r="Z689" s="61">
        <v>92</v>
      </c>
      <c r="AA689" s="61">
        <v>103.4</v>
      </c>
      <c r="AB689" s="62">
        <f t="shared" si="128"/>
        <v>0.17982608695652175</v>
      </c>
      <c r="AC689" s="63">
        <v>0.09</v>
      </c>
      <c r="AD689" s="64">
        <v>98.7</v>
      </c>
      <c r="AE689" s="65">
        <v>100.6</v>
      </c>
      <c r="AF689" s="66">
        <f t="shared" si="129"/>
        <v>9.1732522796352578E-2</v>
      </c>
      <c r="AG689" s="67">
        <v>0</v>
      </c>
      <c r="AH689" s="68">
        <v>90.4</v>
      </c>
      <c r="AI689" s="68">
        <v>104.3</v>
      </c>
      <c r="AJ689" s="69">
        <f t="shared" si="130"/>
        <v>0</v>
      </c>
      <c r="AK689" s="70">
        <v>0</v>
      </c>
      <c r="AL689" s="71">
        <v>158.5</v>
      </c>
      <c r="AM689" s="71">
        <v>181</v>
      </c>
      <c r="AN689" s="72">
        <f t="shared" si="131"/>
        <v>0</v>
      </c>
      <c r="AO689" s="73">
        <f t="shared" si="132"/>
        <v>1</v>
      </c>
    </row>
    <row r="690" spans="1:41" x14ac:dyDescent="0.35">
      <c r="A690" s="48" t="s">
        <v>715</v>
      </c>
      <c r="B690" s="48" t="s">
        <v>896</v>
      </c>
      <c r="C690" s="48">
        <v>430.46</v>
      </c>
      <c r="D690" s="48">
        <f>C690/1.15</f>
        <v>374.31304347826091</v>
      </c>
      <c r="E690" s="48"/>
      <c r="F690" s="48">
        <f t="shared" si="122"/>
        <v>318.16608695652178</v>
      </c>
      <c r="G690" s="48">
        <f t="shared" si="123"/>
        <v>1.0784712916655563</v>
      </c>
      <c r="H690" s="48">
        <f t="shared" si="124"/>
        <v>56.146956521739135</v>
      </c>
      <c r="I690" s="48">
        <f t="shared" si="125"/>
        <v>399.27994728591489</v>
      </c>
      <c r="J690" s="48"/>
      <c r="K690" s="48">
        <f>I690*1.15</f>
        <v>459.17193937880211</v>
      </c>
      <c r="L690" s="49">
        <f>K690-C690</f>
        <v>28.711939378802128</v>
      </c>
      <c r="M690" s="50">
        <f>L690/C690</f>
        <v>6.6700597915723012E-2</v>
      </c>
      <c r="Q690" s="54">
        <v>0</v>
      </c>
      <c r="R690" s="55">
        <v>17.294</v>
      </c>
      <c r="S690" s="55">
        <v>17.689900000000002</v>
      </c>
      <c r="T690" s="56">
        <f t="shared" si="126"/>
        <v>0</v>
      </c>
      <c r="U690" s="57">
        <v>0.75</v>
      </c>
      <c r="V690" s="58">
        <v>96.2</v>
      </c>
      <c r="W690" s="58">
        <v>103.5</v>
      </c>
      <c r="X690" s="59">
        <f t="shared" si="127"/>
        <v>0.80691268191268195</v>
      </c>
      <c r="Y690" s="60">
        <v>0.16</v>
      </c>
      <c r="Z690" s="61">
        <v>92</v>
      </c>
      <c r="AA690" s="61">
        <v>103.4</v>
      </c>
      <c r="AB690" s="62">
        <f t="shared" si="128"/>
        <v>0.17982608695652175</v>
      </c>
      <c r="AC690" s="63">
        <v>0.09</v>
      </c>
      <c r="AD690" s="64">
        <v>98.7</v>
      </c>
      <c r="AE690" s="65">
        <v>100.6</v>
      </c>
      <c r="AF690" s="66">
        <f t="shared" si="129"/>
        <v>9.1732522796352578E-2</v>
      </c>
      <c r="AG690" s="67">
        <v>0</v>
      </c>
      <c r="AH690" s="68">
        <v>90.4</v>
      </c>
      <c r="AI690" s="68">
        <v>104.3</v>
      </c>
      <c r="AJ690" s="69">
        <f t="shared" si="130"/>
        <v>0</v>
      </c>
      <c r="AK690" s="70">
        <v>0</v>
      </c>
      <c r="AL690" s="71">
        <v>158.5</v>
      </c>
      <c r="AM690" s="71">
        <v>181</v>
      </c>
      <c r="AN690" s="72">
        <f t="shared" si="131"/>
        <v>0</v>
      </c>
      <c r="AO690" s="73">
        <f t="shared" si="132"/>
        <v>1</v>
      </c>
    </row>
    <row r="691" spans="1:41" x14ac:dyDescent="0.35">
      <c r="A691" s="48" t="s">
        <v>716</v>
      </c>
      <c r="B691" s="48" t="s">
        <v>896</v>
      </c>
      <c r="C691" s="48">
        <v>412.94</v>
      </c>
      <c r="D691" s="48">
        <f>C691/1.15</f>
        <v>359.07826086956527</v>
      </c>
      <c r="E691" s="48"/>
      <c r="F691" s="48">
        <f t="shared" si="122"/>
        <v>305.21652173913049</v>
      </c>
      <c r="G691" s="48">
        <f t="shared" si="123"/>
        <v>1.0784712916655563</v>
      </c>
      <c r="H691" s="48">
        <f t="shared" si="124"/>
        <v>53.861739130434792</v>
      </c>
      <c r="I691" s="48">
        <f t="shared" si="125"/>
        <v>383.0289955681032</v>
      </c>
      <c r="J691" s="48"/>
      <c r="K691" s="48">
        <f>I691*1.15</f>
        <v>440.48334490331865</v>
      </c>
      <c r="L691" s="49">
        <f>K691-C691</f>
        <v>27.543344903318655</v>
      </c>
      <c r="M691" s="50">
        <f>L691/C691</f>
        <v>6.6700597915722998E-2</v>
      </c>
      <c r="Q691" s="54">
        <v>0</v>
      </c>
      <c r="R691" s="55">
        <v>17.294</v>
      </c>
      <c r="S691" s="55">
        <v>17.689900000000002</v>
      </c>
      <c r="T691" s="56">
        <f t="shared" si="126"/>
        <v>0</v>
      </c>
      <c r="U691" s="57">
        <v>0.75</v>
      </c>
      <c r="V691" s="58">
        <v>96.2</v>
      </c>
      <c r="W691" s="58">
        <v>103.5</v>
      </c>
      <c r="X691" s="59">
        <f t="shared" si="127"/>
        <v>0.80691268191268195</v>
      </c>
      <c r="Y691" s="60">
        <v>0.16</v>
      </c>
      <c r="Z691" s="61">
        <v>92</v>
      </c>
      <c r="AA691" s="61">
        <v>103.4</v>
      </c>
      <c r="AB691" s="62">
        <f t="shared" si="128"/>
        <v>0.17982608695652175</v>
      </c>
      <c r="AC691" s="63">
        <v>0.09</v>
      </c>
      <c r="AD691" s="64">
        <v>98.7</v>
      </c>
      <c r="AE691" s="65">
        <v>100.6</v>
      </c>
      <c r="AF691" s="66">
        <f t="shared" si="129"/>
        <v>9.1732522796352578E-2</v>
      </c>
      <c r="AG691" s="67">
        <v>0</v>
      </c>
      <c r="AH691" s="68">
        <v>90.4</v>
      </c>
      <c r="AI691" s="68">
        <v>104.3</v>
      </c>
      <c r="AJ691" s="69">
        <f t="shared" si="130"/>
        <v>0</v>
      </c>
      <c r="AK691" s="70">
        <v>0</v>
      </c>
      <c r="AL691" s="71">
        <v>158.5</v>
      </c>
      <c r="AM691" s="71">
        <v>181</v>
      </c>
      <c r="AN691" s="72">
        <f t="shared" si="131"/>
        <v>0</v>
      </c>
      <c r="AO691" s="73">
        <f t="shared" si="132"/>
        <v>1</v>
      </c>
    </row>
    <row r="692" spans="1:41" x14ac:dyDescent="0.35">
      <c r="A692" s="48" t="s">
        <v>717</v>
      </c>
      <c r="B692" s="48" t="s">
        <v>896</v>
      </c>
      <c r="C692" s="48">
        <v>396.57</v>
      </c>
      <c r="D692" s="48">
        <f>C692/1.15</f>
        <v>344.84347826086957</v>
      </c>
      <c r="E692" s="48"/>
      <c r="F692" s="48">
        <f t="shared" si="122"/>
        <v>293.11695652173916</v>
      </c>
      <c r="G692" s="48">
        <f t="shared" si="123"/>
        <v>1.0784712916655563</v>
      </c>
      <c r="H692" s="48">
        <f t="shared" si="124"/>
        <v>51.726521739130433</v>
      </c>
      <c r="I692" s="48">
        <f t="shared" si="125"/>
        <v>367.84474444820717</v>
      </c>
      <c r="J692" s="48"/>
      <c r="K692" s="48">
        <f>I692*1.15</f>
        <v>423.02145611543818</v>
      </c>
      <c r="L692" s="49">
        <f>K692-C692</f>
        <v>26.451456115438191</v>
      </c>
      <c r="M692" s="50">
        <f>L692/C692</f>
        <v>6.6700597915722803E-2</v>
      </c>
      <c r="Q692" s="54">
        <v>0</v>
      </c>
      <c r="R692" s="55">
        <v>17.294</v>
      </c>
      <c r="S692" s="55">
        <v>17.689900000000002</v>
      </c>
      <c r="T692" s="56">
        <f t="shared" si="126"/>
        <v>0</v>
      </c>
      <c r="U692" s="57">
        <v>0.75</v>
      </c>
      <c r="V692" s="58">
        <v>96.2</v>
      </c>
      <c r="W692" s="58">
        <v>103.5</v>
      </c>
      <c r="X692" s="59">
        <f t="shared" si="127"/>
        <v>0.80691268191268195</v>
      </c>
      <c r="Y692" s="60">
        <v>0.16</v>
      </c>
      <c r="Z692" s="61">
        <v>92</v>
      </c>
      <c r="AA692" s="61">
        <v>103.4</v>
      </c>
      <c r="AB692" s="62">
        <f t="shared" si="128"/>
        <v>0.17982608695652175</v>
      </c>
      <c r="AC692" s="63">
        <v>0.09</v>
      </c>
      <c r="AD692" s="64">
        <v>98.7</v>
      </c>
      <c r="AE692" s="65">
        <v>100.6</v>
      </c>
      <c r="AF692" s="66">
        <f t="shared" si="129"/>
        <v>9.1732522796352578E-2</v>
      </c>
      <c r="AG692" s="67">
        <v>0</v>
      </c>
      <c r="AH692" s="68">
        <v>90.4</v>
      </c>
      <c r="AI692" s="68">
        <v>104.3</v>
      </c>
      <c r="AJ692" s="69">
        <f t="shared" si="130"/>
        <v>0</v>
      </c>
      <c r="AK692" s="70">
        <v>0</v>
      </c>
      <c r="AL692" s="71">
        <v>158.5</v>
      </c>
      <c r="AM692" s="71">
        <v>181</v>
      </c>
      <c r="AN692" s="72">
        <f t="shared" si="131"/>
        <v>0</v>
      </c>
      <c r="AO692" s="73">
        <f t="shared" si="132"/>
        <v>1</v>
      </c>
    </row>
    <row r="693" spans="1:41" x14ac:dyDescent="0.35">
      <c r="A693" s="48" t="s">
        <v>718</v>
      </c>
      <c r="B693" s="48" t="s">
        <v>896</v>
      </c>
      <c r="C693" s="48">
        <v>469.73</v>
      </c>
      <c r="D693" s="48">
        <f>C693/1.15</f>
        <v>408.46086956521742</v>
      </c>
      <c r="E693" s="48"/>
      <c r="F693" s="48">
        <f t="shared" si="122"/>
        <v>347.19173913043483</v>
      </c>
      <c r="G693" s="48">
        <f t="shared" si="123"/>
        <v>1.0784712916655563</v>
      </c>
      <c r="H693" s="48">
        <f t="shared" si="124"/>
        <v>61.26913043478261</v>
      </c>
      <c r="I693" s="48">
        <f t="shared" si="125"/>
        <v>435.70545379039351</v>
      </c>
      <c r="J693" s="48"/>
      <c r="K693" s="48">
        <f>I693*1.15</f>
        <v>501.06127185895247</v>
      </c>
      <c r="L693" s="49">
        <f>K693-C693</f>
        <v>31.331271858952448</v>
      </c>
      <c r="M693" s="50">
        <f>L693/C693</f>
        <v>6.6700597915722748E-2</v>
      </c>
      <c r="Q693" s="54">
        <v>0</v>
      </c>
      <c r="R693" s="55">
        <v>17.294</v>
      </c>
      <c r="S693" s="55">
        <v>17.689900000000002</v>
      </c>
      <c r="T693" s="56">
        <f t="shared" si="126"/>
        <v>0</v>
      </c>
      <c r="U693" s="57">
        <v>0.75</v>
      </c>
      <c r="V693" s="58">
        <v>96.2</v>
      </c>
      <c r="W693" s="58">
        <v>103.5</v>
      </c>
      <c r="X693" s="59">
        <f t="shared" si="127"/>
        <v>0.80691268191268195</v>
      </c>
      <c r="Y693" s="60">
        <v>0.16</v>
      </c>
      <c r="Z693" s="61">
        <v>92</v>
      </c>
      <c r="AA693" s="61">
        <v>103.4</v>
      </c>
      <c r="AB693" s="62">
        <f t="shared" si="128"/>
        <v>0.17982608695652175</v>
      </c>
      <c r="AC693" s="63">
        <v>0.09</v>
      </c>
      <c r="AD693" s="64">
        <v>98.7</v>
      </c>
      <c r="AE693" s="65">
        <v>100.6</v>
      </c>
      <c r="AF693" s="66">
        <f t="shared" si="129"/>
        <v>9.1732522796352578E-2</v>
      </c>
      <c r="AG693" s="67">
        <v>0</v>
      </c>
      <c r="AH693" s="68">
        <v>90.4</v>
      </c>
      <c r="AI693" s="68">
        <v>104.3</v>
      </c>
      <c r="AJ693" s="69">
        <f t="shared" si="130"/>
        <v>0</v>
      </c>
      <c r="AK693" s="70">
        <v>0</v>
      </c>
      <c r="AL693" s="71">
        <v>158.5</v>
      </c>
      <c r="AM693" s="71">
        <v>181</v>
      </c>
      <c r="AN693" s="72">
        <f t="shared" si="131"/>
        <v>0</v>
      </c>
      <c r="AO693" s="73">
        <f t="shared" si="132"/>
        <v>1</v>
      </c>
    </row>
    <row r="694" spans="1:41" x14ac:dyDescent="0.35">
      <c r="A694" s="48" t="s">
        <v>719</v>
      </c>
      <c r="B694" s="48" t="s">
        <v>896</v>
      </c>
      <c r="C694" s="48">
        <v>432.56</v>
      </c>
      <c r="D694" s="48">
        <f>C694/1.15</f>
        <v>376.13913043478266</v>
      </c>
      <c r="E694" s="48"/>
      <c r="F694" s="48">
        <f t="shared" si="122"/>
        <v>319.71826086956526</v>
      </c>
      <c r="G694" s="48">
        <f t="shared" si="123"/>
        <v>1.0784712916655563</v>
      </c>
      <c r="H694" s="48">
        <f t="shared" si="124"/>
        <v>56.420869565217394</v>
      </c>
      <c r="I694" s="48">
        <f t="shared" si="125"/>
        <v>401.22783533428276</v>
      </c>
      <c r="J694" s="48"/>
      <c r="K694" s="48">
        <f>I694*1.15</f>
        <v>461.41201063442514</v>
      </c>
      <c r="L694" s="49">
        <f>K694-C694</f>
        <v>28.852010634425142</v>
      </c>
      <c r="M694" s="50">
        <f>L694/C694</f>
        <v>6.6700597915722998E-2</v>
      </c>
      <c r="Q694" s="54">
        <v>0</v>
      </c>
      <c r="R694" s="55">
        <v>17.294</v>
      </c>
      <c r="S694" s="55">
        <v>17.689900000000002</v>
      </c>
      <c r="T694" s="56">
        <f t="shared" si="126"/>
        <v>0</v>
      </c>
      <c r="U694" s="57">
        <v>0.75</v>
      </c>
      <c r="V694" s="58">
        <v>96.2</v>
      </c>
      <c r="W694" s="58">
        <v>103.5</v>
      </c>
      <c r="X694" s="59">
        <f t="shared" si="127"/>
        <v>0.80691268191268195</v>
      </c>
      <c r="Y694" s="60">
        <v>0.16</v>
      </c>
      <c r="Z694" s="61">
        <v>92</v>
      </c>
      <c r="AA694" s="61">
        <v>103.4</v>
      </c>
      <c r="AB694" s="62">
        <f t="shared" si="128"/>
        <v>0.17982608695652175</v>
      </c>
      <c r="AC694" s="63">
        <v>0.09</v>
      </c>
      <c r="AD694" s="64">
        <v>98.7</v>
      </c>
      <c r="AE694" s="65">
        <v>100.6</v>
      </c>
      <c r="AF694" s="66">
        <f t="shared" si="129"/>
        <v>9.1732522796352578E-2</v>
      </c>
      <c r="AG694" s="67">
        <v>0</v>
      </c>
      <c r="AH694" s="68">
        <v>90.4</v>
      </c>
      <c r="AI694" s="68">
        <v>104.3</v>
      </c>
      <c r="AJ694" s="69">
        <f t="shared" si="130"/>
        <v>0</v>
      </c>
      <c r="AK694" s="70">
        <v>0</v>
      </c>
      <c r="AL694" s="71">
        <v>158.5</v>
      </c>
      <c r="AM694" s="71">
        <v>181</v>
      </c>
      <c r="AN694" s="72">
        <f t="shared" si="131"/>
        <v>0</v>
      </c>
      <c r="AO694" s="73">
        <f t="shared" si="132"/>
        <v>1</v>
      </c>
    </row>
    <row r="695" spans="1:41" x14ac:dyDescent="0.35">
      <c r="A695" s="48" t="s">
        <v>720</v>
      </c>
      <c r="B695" s="48" t="s">
        <v>896</v>
      </c>
      <c r="C695" s="48">
        <v>428.92</v>
      </c>
      <c r="D695" s="48">
        <f>C695/1.15</f>
        <v>372.97391304347832</v>
      </c>
      <c r="E695" s="48"/>
      <c r="F695" s="48">
        <f t="shared" si="122"/>
        <v>317.02782608695657</v>
      </c>
      <c r="G695" s="48">
        <f t="shared" si="123"/>
        <v>1.0784712916655563</v>
      </c>
      <c r="H695" s="48">
        <f t="shared" si="124"/>
        <v>55.946086956521746</v>
      </c>
      <c r="I695" s="48">
        <f t="shared" si="125"/>
        <v>397.85149605044518</v>
      </c>
      <c r="J695" s="48"/>
      <c r="K695" s="48">
        <f>I695*1.15</f>
        <v>457.52922045801193</v>
      </c>
      <c r="L695" s="49">
        <f>K695-C695</f>
        <v>28.609220458011919</v>
      </c>
      <c r="M695" s="50">
        <f>L695/C695</f>
        <v>6.6700597915723026E-2</v>
      </c>
      <c r="Q695" s="54">
        <v>0</v>
      </c>
      <c r="R695" s="55">
        <v>17.294</v>
      </c>
      <c r="S695" s="55">
        <v>17.689900000000002</v>
      </c>
      <c r="T695" s="56">
        <f t="shared" si="126"/>
        <v>0</v>
      </c>
      <c r="U695" s="57">
        <v>0.75</v>
      </c>
      <c r="V695" s="58">
        <v>96.2</v>
      </c>
      <c r="W695" s="58">
        <v>103.5</v>
      </c>
      <c r="X695" s="59">
        <f t="shared" si="127"/>
        <v>0.80691268191268195</v>
      </c>
      <c r="Y695" s="60">
        <v>0.16</v>
      </c>
      <c r="Z695" s="61">
        <v>92</v>
      </c>
      <c r="AA695" s="61">
        <v>103.4</v>
      </c>
      <c r="AB695" s="62">
        <f t="shared" si="128"/>
        <v>0.17982608695652175</v>
      </c>
      <c r="AC695" s="63">
        <v>0.09</v>
      </c>
      <c r="AD695" s="64">
        <v>98.7</v>
      </c>
      <c r="AE695" s="65">
        <v>100.6</v>
      </c>
      <c r="AF695" s="66">
        <f t="shared" si="129"/>
        <v>9.1732522796352578E-2</v>
      </c>
      <c r="AG695" s="67">
        <v>0</v>
      </c>
      <c r="AH695" s="68">
        <v>90.4</v>
      </c>
      <c r="AI695" s="68">
        <v>104.3</v>
      </c>
      <c r="AJ695" s="69">
        <f t="shared" si="130"/>
        <v>0</v>
      </c>
      <c r="AK695" s="70">
        <v>0</v>
      </c>
      <c r="AL695" s="71">
        <v>158.5</v>
      </c>
      <c r="AM695" s="71">
        <v>181</v>
      </c>
      <c r="AN695" s="72">
        <f t="shared" si="131"/>
        <v>0</v>
      </c>
      <c r="AO695" s="73">
        <f t="shared" si="132"/>
        <v>1</v>
      </c>
    </row>
    <row r="696" spans="1:41" x14ac:dyDescent="0.35">
      <c r="A696" s="48" t="s">
        <v>721</v>
      </c>
      <c r="B696" s="48" t="s">
        <v>896</v>
      </c>
      <c r="C696" s="48">
        <v>424.89</v>
      </c>
      <c r="D696" s="48">
        <f>C696/1.15</f>
        <v>369.46956521739133</v>
      </c>
      <c r="E696" s="48"/>
      <c r="F696" s="48">
        <f t="shared" si="122"/>
        <v>314.04913043478263</v>
      </c>
      <c r="G696" s="48">
        <f t="shared" si="123"/>
        <v>1.0784712916655563</v>
      </c>
      <c r="H696" s="48">
        <f t="shared" si="124"/>
        <v>55.420434782608702</v>
      </c>
      <c r="I696" s="48">
        <f t="shared" si="125"/>
        <v>394.11340612905349</v>
      </c>
      <c r="J696" s="48"/>
      <c r="K696" s="48">
        <f>I696*1.15</f>
        <v>453.23041704841148</v>
      </c>
      <c r="L696" s="49">
        <f>K696-C696</f>
        <v>28.340417048411496</v>
      </c>
      <c r="M696" s="50">
        <f>L696/C696</f>
        <v>6.6700597915722887E-2</v>
      </c>
      <c r="Q696" s="54">
        <v>0</v>
      </c>
      <c r="R696" s="55">
        <v>17.294</v>
      </c>
      <c r="S696" s="55">
        <v>17.689900000000002</v>
      </c>
      <c r="T696" s="56">
        <f t="shared" si="126"/>
        <v>0</v>
      </c>
      <c r="U696" s="57">
        <v>0.75</v>
      </c>
      <c r="V696" s="58">
        <v>96.2</v>
      </c>
      <c r="W696" s="58">
        <v>103.5</v>
      </c>
      <c r="X696" s="59">
        <f t="shared" si="127"/>
        <v>0.80691268191268195</v>
      </c>
      <c r="Y696" s="60">
        <v>0.16</v>
      </c>
      <c r="Z696" s="61">
        <v>92</v>
      </c>
      <c r="AA696" s="61">
        <v>103.4</v>
      </c>
      <c r="AB696" s="62">
        <f t="shared" si="128"/>
        <v>0.17982608695652175</v>
      </c>
      <c r="AC696" s="63">
        <v>0.09</v>
      </c>
      <c r="AD696" s="64">
        <v>98.7</v>
      </c>
      <c r="AE696" s="65">
        <v>100.6</v>
      </c>
      <c r="AF696" s="66">
        <f t="shared" si="129"/>
        <v>9.1732522796352578E-2</v>
      </c>
      <c r="AG696" s="67">
        <v>0</v>
      </c>
      <c r="AH696" s="68">
        <v>90.4</v>
      </c>
      <c r="AI696" s="68">
        <v>104.3</v>
      </c>
      <c r="AJ696" s="69">
        <f t="shared" si="130"/>
        <v>0</v>
      </c>
      <c r="AK696" s="70">
        <v>0</v>
      </c>
      <c r="AL696" s="71">
        <v>158.5</v>
      </c>
      <c r="AM696" s="71">
        <v>181</v>
      </c>
      <c r="AN696" s="72">
        <f t="shared" si="131"/>
        <v>0</v>
      </c>
      <c r="AO696" s="73">
        <f t="shared" si="132"/>
        <v>1</v>
      </c>
    </row>
    <row r="697" spans="1:41" x14ac:dyDescent="0.35">
      <c r="A697" s="48" t="s">
        <v>722</v>
      </c>
      <c r="B697" s="48" t="s">
        <v>896</v>
      </c>
      <c r="C697" s="48">
        <v>419.05</v>
      </c>
      <c r="D697" s="48">
        <f>C697/1.15</f>
        <v>364.39130434782612</v>
      </c>
      <c r="E697" s="48"/>
      <c r="F697" s="48">
        <f t="shared" si="122"/>
        <v>309.73260869565217</v>
      </c>
      <c r="G697" s="48">
        <f t="shared" si="123"/>
        <v>1.0784712916655563</v>
      </c>
      <c r="H697" s="48">
        <f t="shared" si="124"/>
        <v>54.658695652173918</v>
      </c>
      <c r="I697" s="48">
        <f t="shared" si="125"/>
        <v>388.6964222231162</v>
      </c>
      <c r="J697" s="48"/>
      <c r="K697" s="48">
        <f>I697*1.15</f>
        <v>447.00088555658357</v>
      </c>
      <c r="L697" s="49">
        <f>K697-C697</f>
        <v>27.950885556583557</v>
      </c>
      <c r="M697" s="50">
        <f>L697/C697</f>
        <v>6.6700597915722609E-2</v>
      </c>
      <c r="Q697" s="54">
        <v>0</v>
      </c>
      <c r="R697" s="55">
        <v>17.294</v>
      </c>
      <c r="S697" s="55">
        <v>17.689900000000002</v>
      </c>
      <c r="T697" s="56">
        <f t="shared" si="126"/>
        <v>0</v>
      </c>
      <c r="U697" s="57">
        <v>0.75</v>
      </c>
      <c r="V697" s="58">
        <v>96.2</v>
      </c>
      <c r="W697" s="58">
        <v>103.5</v>
      </c>
      <c r="X697" s="59">
        <f t="shared" si="127"/>
        <v>0.80691268191268195</v>
      </c>
      <c r="Y697" s="60">
        <v>0.16</v>
      </c>
      <c r="Z697" s="61">
        <v>92</v>
      </c>
      <c r="AA697" s="61">
        <v>103.4</v>
      </c>
      <c r="AB697" s="62">
        <f t="shared" si="128"/>
        <v>0.17982608695652175</v>
      </c>
      <c r="AC697" s="63">
        <v>0.09</v>
      </c>
      <c r="AD697" s="64">
        <v>98.7</v>
      </c>
      <c r="AE697" s="65">
        <v>100.6</v>
      </c>
      <c r="AF697" s="66">
        <f t="shared" si="129"/>
        <v>9.1732522796352578E-2</v>
      </c>
      <c r="AG697" s="67">
        <v>0</v>
      </c>
      <c r="AH697" s="68">
        <v>90.4</v>
      </c>
      <c r="AI697" s="68">
        <v>104.3</v>
      </c>
      <c r="AJ697" s="69">
        <f t="shared" si="130"/>
        <v>0</v>
      </c>
      <c r="AK697" s="70">
        <v>0</v>
      </c>
      <c r="AL697" s="71">
        <v>158.5</v>
      </c>
      <c r="AM697" s="71">
        <v>181</v>
      </c>
      <c r="AN697" s="72">
        <f t="shared" si="131"/>
        <v>0</v>
      </c>
      <c r="AO697" s="73">
        <f t="shared" si="132"/>
        <v>1</v>
      </c>
    </row>
    <row r="698" spans="1:41" x14ac:dyDescent="0.35">
      <c r="A698" s="48" t="s">
        <v>723</v>
      </c>
      <c r="B698" s="48" t="s">
        <v>896</v>
      </c>
      <c r="C698" s="48">
        <v>419.39</v>
      </c>
      <c r="D698" s="48">
        <f>C698/1.15</f>
        <v>364.68695652173915</v>
      </c>
      <c r="E698" s="48"/>
      <c r="F698" s="48">
        <f t="shared" si="122"/>
        <v>309.98391304347825</v>
      </c>
      <c r="G698" s="48">
        <f t="shared" si="123"/>
        <v>1.0784712916655563</v>
      </c>
      <c r="H698" s="48">
        <f t="shared" si="124"/>
        <v>54.703043478260874</v>
      </c>
      <c r="I698" s="48">
        <f t="shared" si="125"/>
        <v>389.01179457380437</v>
      </c>
      <c r="J698" s="48"/>
      <c r="K698" s="48">
        <f>I698*1.15</f>
        <v>447.36356375987498</v>
      </c>
      <c r="L698" s="49">
        <f>K698-C698</f>
        <v>27.973563759874992</v>
      </c>
      <c r="M698" s="50">
        <f>L698/C698</f>
        <v>6.6700597915722817E-2</v>
      </c>
      <c r="Q698" s="54">
        <v>0</v>
      </c>
      <c r="R698" s="55">
        <v>17.294</v>
      </c>
      <c r="S698" s="55">
        <v>17.689900000000002</v>
      </c>
      <c r="T698" s="56">
        <f t="shared" si="126"/>
        <v>0</v>
      </c>
      <c r="U698" s="57">
        <v>0.75</v>
      </c>
      <c r="V698" s="58">
        <v>96.2</v>
      </c>
      <c r="W698" s="58">
        <v>103.5</v>
      </c>
      <c r="X698" s="59">
        <f t="shared" si="127"/>
        <v>0.80691268191268195</v>
      </c>
      <c r="Y698" s="60">
        <v>0.16</v>
      </c>
      <c r="Z698" s="61">
        <v>92</v>
      </c>
      <c r="AA698" s="61">
        <v>103.4</v>
      </c>
      <c r="AB698" s="62">
        <f t="shared" si="128"/>
        <v>0.17982608695652175</v>
      </c>
      <c r="AC698" s="63">
        <v>0.09</v>
      </c>
      <c r="AD698" s="64">
        <v>98.7</v>
      </c>
      <c r="AE698" s="65">
        <v>100.6</v>
      </c>
      <c r="AF698" s="66">
        <f t="shared" si="129"/>
        <v>9.1732522796352578E-2</v>
      </c>
      <c r="AG698" s="67">
        <v>0</v>
      </c>
      <c r="AH698" s="68">
        <v>90.4</v>
      </c>
      <c r="AI698" s="68">
        <v>104.3</v>
      </c>
      <c r="AJ698" s="69">
        <f t="shared" si="130"/>
        <v>0</v>
      </c>
      <c r="AK698" s="70">
        <v>0</v>
      </c>
      <c r="AL698" s="71">
        <v>158.5</v>
      </c>
      <c r="AM698" s="71">
        <v>181</v>
      </c>
      <c r="AN698" s="72">
        <f t="shared" si="131"/>
        <v>0</v>
      </c>
      <c r="AO698" s="73">
        <f t="shared" si="132"/>
        <v>1</v>
      </c>
    </row>
    <row r="699" spans="1:41" x14ac:dyDescent="0.35">
      <c r="A699" s="48" t="s">
        <v>724</v>
      </c>
      <c r="B699" s="48" t="s">
        <v>896</v>
      </c>
      <c r="C699" s="48">
        <v>407.34</v>
      </c>
      <c r="D699" s="48">
        <f>C699/1.15</f>
        <v>354.2086956521739</v>
      </c>
      <c r="E699" s="48"/>
      <c r="F699" s="48">
        <f t="shared" si="122"/>
        <v>301.07739130434783</v>
      </c>
      <c r="G699" s="48">
        <f t="shared" si="123"/>
        <v>1.0784712916655563</v>
      </c>
      <c r="H699" s="48">
        <f t="shared" si="124"/>
        <v>53.131304347826081</v>
      </c>
      <c r="I699" s="48">
        <f t="shared" si="125"/>
        <v>377.83462743912219</v>
      </c>
      <c r="J699" s="48"/>
      <c r="K699" s="48">
        <f>I699*1.15</f>
        <v>434.50982155499048</v>
      </c>
      <c r="L699" s="49">
        <f>K699-C699</f>
        <v>27.169821554990506</v>
      </c>
      <c r="M699" s="50">
        <f>L699/C699</f>
        <v>6.6700597915722762E-2</v>
      </c>
      <c r="Q699" s="54">
        <v>0</v>
      </c>
      <c r="R699" s="55">
        <v>17.294</v>
      </c>
      <c r="S699" s="55">
        <v>17.689900000000002</v>
      </c>
      <c r="T699" s="56">
        <f t="shared" si="126"/>
        <v>0</v>
      </c>
      <c r="U699" s="57">
        <v>0.75</v>
      </c>
      <c r="V699" s="58">
        <v>96.2</v>
      </c>
      <c r="W699" s="58">
        <v>103.5</v>
      </c>
      <c r="X699" s="59">
        <f t="shared" si="127"/>
        <v>0.80691268191268195</v>
      </c>
      <c r="Y699" s="60">
        <v>0.16</v>
      </c>
      <c r="Z699" s="61">
        <v>92</v>
      </c>
      <c r="AA699" s="61">
        <v>103.4</v>
      </c>
      <c r="AB699" s="62">
        <f t="shared" si="128"/>
        <v>0.17982608695652175</v>
      </c>
      <c r="AC699" s="63">
        <v>0.09</v>
      </c>
      <c r="AD699" s="64">
        <v>98.7</v>
      </c>
      <c r="AE699" s="65">
        <v>100.6</v>
      </c>
      <c r="AF699" s="66">
        <f t="shared" si="129"/>
        <v>9.1732522796352578E-2</v>
      </c>
      <c r="AG699" s="67">
        <v>0</v>
      </c>
      <c r="AH699" s="68">
        <v>90.4</v>
      </c>
      <c r="AI699" s="68">
        <v>104.3</v>
      </c>
      <c r="AJ699" s="69">
        <f t="shared" si="130"/>
        <v>0</v>
      </c>
      <c r="AK699" s="70">
        <v>0</v>
      </c>
      <c r="AL699" s="71">
        <v>158.5</v>
      </c>
      <c r="AM699" s="71">
        <v>181</v>
      </c>
      <c r="AN699" s="72">
        <f t="shared" si="131"/>
        <v>0</v>
      </c>
      <c r="AO699" s="73">
        <f t="shared" si="132"/>
        <v>1</v>
      </c>
    </row>
    <row r="700" spans="1:41" x14ac:dyDescent="0.35">
      <c r="A700" s="48" t="s">
        <v>725</v>
      </c>
      <c r="B700" s="48" t="s">
        <v>896</v>
      </c>
      <c r="C700" s="48">
        <v>396.09</v>
      </c>
      <c r="D700" s="48">
        <f>C700/1.15</f>
        <v>344.42608695652177</v>
      </c>
      <c r="E700" s="48"/>
      <c r="F700" s="48">
        <f t="shared" si="122"/>
        <v>292.76217391304351</v>
      </c>
      <c r="G700" s="48">
        <f t="shared" si="123"/>
        <v>1.0784712916655563</v>
      </c>
      <c r="H700" s="48">
        <f t="shared" si="124"/>
        <v>51.663913043478267</v>
      </c>
      <c r="I700" s="48">
        <f t="shared" si="125"/>
        <v>367.39951289429456</v>
      </c>
      <c r="J700" s="48"/>
      <c r="K700" s="48">
        <f>I700*1.15</f>
        <v>422.5094398284387</v>
      </c>
      <c r="L700" s="49">
        <f>K700-C700</f>
        <v>26.419439828438726</v>
      </c>
      <c r="M700" s="50">
        <f>L700/C700</f>
        <v>6.6700597915723012E-2</v>
      </c>
      <c r="Q700" s="54">
        <v>0</v>
      </c>
      <c r="R700" s="55">
        <v>17.294</v>
      </c>
      <c r="S700" s="55">
        <v>17.689900000000002</v>
      </c>
      <c r="T700" s="56">
        <f t="shared" si="126"/>
        <v>0</v>
      </c>
      <c r="U700" s="57">
        <v>0.75</v>
      </c>
      <c r="V700" s="58">
        <v>96.2</v>
      </c>
      <c r="W700" s="58">
        <v>103.5</v>
      </c>
      <c r="X700" s="59">
        <f t="shared" si="127"/>
        <v>0.80691268191268195</v>
      </c>
      <c r="Y700" s="60">
        <v>0.16</v>
      </c>
      <c r="Z700" s="61">
        <v>92</v>
      </c>
      <c r="AA700" s="61">
        <v>103.4</v>
      </c>
      <c r="AB700" s="62">
        <f t="shared" si="128"/>
        <v>0.17982608695652175</v>
      </c>
      <c r="AC700" s="63">
        <v>0.09</v>
      </c>
      <c r="AD700" s="64">
        <v>98.7</v>
      </c>
      <c r="AE700" s="65">
        <v>100.6</v>
      </c>
      <c r="AF700" s="66">
        <f t="shared" si="129"/>
        <v>9.1732522796352578E-2</v>
      </c>
      <c r="AG700" s="67">
        <v>0</v>
      </c>
      <c r="AH700" s="68">
        <v>90.4</v>
      </c>
      <c r="AI700" s="68">
        <v>104.3</v>
      </c>
      <c r="AJ700" s="69">
        <f t="shared" si="130"/>
        <v>0</v>
      </c>
      <c r="AK700" s="70">
        <v>0</v>
      </c>
      <c r="AL700" s="71">
        <v>158.5</v>
      </c>
      <c r="AM700" s="71">
        <v>181</v>
      </c>
      <c r="AN700" s="72">
        <f t="shared" si="131"/>
        <v>0</v>
      </c>
      <c r="AO700" s="73">
        <f t="shared" si="132"/>
        <v>1</v>
      </c>
    </row>
    <row r="701" spans="1:41" x14ac:dyDescent="0.35">
      <c r="A701" s="48" t="s">
        <v>726</v>
      </c>
      <c r="B701" s="48" t="s">
        <v>896</v>
      </c>
      <c r="C701" s="48">
        <v>382.95</v>
      </c>
      <c r="D701" s="48">
        <f>C701/1.15</f>
        <v>333</v>
      </c>
      <c r="E701" s="48"/>
      <c r="F701" s="48">
        <f t="shared" si="122"/>
        <v>283.05</v>
      </c>
      <c r="G701" s="48">
        <f t="shared" si="123"/>
        <v>1.0784712916655563</v>
      </c>
      <c r="H701" s="48">
        <f t="shared" si="124"/>
        <v>49.949999999999996</v>
      </c>
      <c r="I701" s="48">
        <f t="shared" si="125"/>
        <v>355.21129910593572</v>
      </c>
      <c r="J701" s="48"/>
      <c r="K701" s="48">
        <f>I701*1.15</f>
        <v>408.49299397182602</v>
      </c>
      <c r="L701" s="49">
        <f>K701-C701</f>
        <v>25.542993971826036</v>
      </c>
      <c r="M701" s="50">
        <f>L701/C701</f>
        <v>6.6700597915722776E-2</v>
      </c>
      <c r="Q701" s="54">
        <v>0</v>
      </c>
      <c r="R701" s="55">
        <v>17.294</v>
      </c>
      <c r="S701" s="55">
        <v>17.689900000000002</v>
      </c>
      <c r="T701" s="56">
        <f t="shared" si="126"/>
        <v>0</v>
      </c>
      <c r="U701" s="57">
        <v>0.75</v>
      </c>
      <c r="V701" s="58">
        <v>96.2</v>
      </c>
      <c r="W701" s="58">
        <v>103.5</v>
      </c>
      <c r="X701" s="59">
        <f t="shared" si="127"/>
        <v>0.80691268191268195</v>
      </c>
      <c r="Y701" s="60">
        <v>0.16</v>
      </c>
      <c r="Z701" s="61">
        <v>92</v>
      </c>
      <c r="AA701" s="61">
        <v>103.4</v>
      </c>
      <c r="AB701" s="62">
        <f t="shared" si="128"/>
        <v>0.17982608695652175</v>
      </c>
      <c r="AC701" s="63">
        <v>0.09</v>
      </c>
      <c r="AD701" s="64">
        <v>98.7</v>
      </c>
      <c r="AE701" s="65">
        <v>100.6</v>
      </c>
      <c r="AF701" s="66">
        <f t="shared" si="129"/>
        <v>9.1732522796352578E-2</v>
      </c>
      <c r="AG701" s="67">
        <v>0</v>
      </c>
      <c r="AH701" s="68">
        <v>90.4</v>
      </c>
      <c r="AI701" s="68">
        <v>104.3</v>
      </c>
      <c r="AJ701" s="69">
        <f t="shared" si="130"/>
        <v>0</v>
      </c>
      <c r="AK701" s="70">
        <v>0</v>
      </c>
      <c r="AL701" s="71">
        <v>158.5</v>
      </c>
      <c r="AM701" s="71">
        <v>181</v>
      </c>
      <c r="AN701" s="72">
        <f t="shared" si="131"/>
        <v>0</v>
      </c>
      <c r="AO701" s="73">
        <f t="shared" si="132"/>
        <v>1</v>
      </c>
    </row>
    <row r="702" spans="1:41" x14ac:dyDescent="0.35">
      <c r="A702" s="48" t="s">
        <v>727</v>
      </c>
      <c r="B702" s="48" t="s">
        <v>896</v>
      </c>
      <c r="C702" s="48">
        <v>493.25</v>
      </c>
      <c r="D702" s="48">
        <f>C702/1.15</f>
        <v>428.91304347826087</v>
      </c>
      <c r="E702" s="48"/>
      <c r="F702" s="48">
        <f t="shared" si="122"/>
        <v>364.57608695652175</v>
      </c>
      <c r="G702" s="48">
        <f t="shared" si="123"/>
        <v>1.0784712916655563</v>
      </c>
      <c r="H702" s="48">
        <f t="shared" si="124"/>
        <v>64.336956521739125</v>
      </c>
      <c r="I702" s="48">
        <f t="shared" si="125"/>
        <v>457.52179993211331</v>
      </c>
      <c r="J702" s="48"/>
      <c r="K702" s="48">
        <f>I702*1.15</f>
        <v>526.15006992193025</v>
      </c>
      <c r="L702" s="49">
        <f>K702-C702</f>
        <v>32.900069921930253</v>
      </c>
      <c r="M702" s="50">
        <f>L702/C702</f>
        <v>6.6700597915722762E-2</v>
      </c>
      <c r="Q702" s="54">
        <v>0</v>
      </c>
      <c r="R702" s="55">
        <v>17.294</v>
      </c>
      <c r="S702" s="55">
        <v>17.689900000000002</v>
      </c>
      <c r="T702" s="56">
        <f t="shared" si="126"/>
        <v>0</v>
      </c>
      <c r="U702" s="57">
        <v>0.75</v>
      </c>
      <c r="V702" s="58">
        <v>96.2</v>
      </c>
      <c r="W702" s="58">
        <v>103.5</v>
      </c>
      <c r="X702" s="59">
        <f t="shared" si="127"/>
        <v>0.80691268191268195</v>
      </c>
      <c r="Y702" s="60">
        <v>0.16</v>
      </c>
      <c r="Z702" s="61">
        <v>92</v>
      </c>
      <c r="AA702" s="61">
        <v>103.4</v>
      </c>
      <c r="AB702" s="62">
        <f t="shared" si="128"/>
        <v>0.17982608695652175</v>
      </c>
      <c r="AC702" s="63">
        <v>0.09</v>
      </c>
      <c r="AD702" s="64">
        <v>98.7</v>
      </c>
      <c r="AE702" s="65">
        <v>100.6</v>
      </c>
      <c r="AF702" s="66">
        <f t="shared" si="129"/>
        <v>9.1732522796352578E-2</v>
      </c>
      <c r="AG702" s="67">
        <v>0</v>
      </c>
      <c r="AH702" s="68">
        <v>90.4</v>
      </c>
      <c r="AI702" s="68">
        <v>104.3</v>
      </c>
      <c r="AJ702" s="69">
        <f t="shared" si="130"/>
        <v>0</v>
      </c>
      <c r="AK702" s="70">
        <v>0</v>
      </c>
      <c r="AL702" s="71">
        <v>158.5</v>
      </c>
      <c r="AM702" s="71">
        <v>181</v>
      </c>
      <c r="AN702" s="72">
        <f t="shared" si="131"/>
        <v>0</v>
      </c>
      <c r="AO702" s="73">
        <f t="shared" si="132"/>
        <v>1</v>
      </c>
    </row>
    <row r="703" spans="1:41" x14ac:dyDescent="0.35">
      <c r="A703" s="48" t="s">
        <v>728</v>
      </c>
      <c r="B703" s="48" t="s">
        <v>896</v>
      </c>
      <c r="C703" s="48">
        <v>453.56</v>
      </c>
      <c r="D703" s="48">
        <f>C703/1.15</f>
        <v>394.40000000000003</v>
      </c>
      <c r="E703" s="48"/>
      <c r="F703" s="48">
        <f t="shared" si="122"/>
        <v>335.24</v>
      </c>
      <c r="G703" s="48">
        <f t="shared" si="123"/>
        <v>1.0784712916655563</v>
      </c>
      <c r="H703" s="48">
        <f t="shared" si="124"/>
        <v>59.160000000000004</v>
      </c>
      <c r="I703" s="48">
        <f t="shared" si="125"/>
        <v>420.70671581796114</v>
      </c>
      <c r="J703" s="48"/>
      <c r="K703" s="48">
        <f>I703*1.15</f>
        <v>483.81272319065528</v>
      </c>
      <c r="L703" s="49">
        <f>K703-C703</f>
        <v>30.252723190655274</v>
      </c>
      <c r="M703" s="50">
        <f>L703/C703</f>
        <v>6.6700597915722887E-2</v>
      </c>
      <c r="Q703" s="54">
        <v>0</v>
      </c>
      <c r="R703" s="55">
        <v>17.294</v>
      </c>
      <c r="S703" s="55">
        <v>17.689900000000002</v>
      </c>
      <c r="T703" s="56">
        <f t="shared" si="126"/>
        <v>0</v>
      </c>
      <c r="U703" s="57">
        <v>0.75</v>
      </c>
      <c r="V703" s="58">
        <v>96.2</v>
      </c>
      <c r="W703" s="58">
        <v>103.5</v>
      </c>
      <c r="X703" s="59">
        <f t="shared" si="127"/>
        <v>0.80691268191268195</v>
      </c>
      <c r="Y703" s="60">
        <v>0.16</v>
      </c>
      <c r="Z703" s="61">
        <v>92</v>
      </c>
      <c r="AA703" s="61">
        <v>103.4</v>
      </c>
      <c r="AB703" s="62">
        <f t="shared" si="128"/>
        <v>0.17982608695652175</v>
      </c>
      <c r="AC703" s="63">
        <v>0.09</v>
      </c>
      <c r="AD703" s="64">
        <v>98.7</v>
      </c>
      <c r="AE703" s="65">
        <v>100.6</v>
      </c>
      <c r="AF703" s="66">
        <f t="shared" si="129"/>
        <v>9.1732522796352578E-2</v>
      </c>
      <c r="AG703" s="67">
        <v>0</v>
      </c>
      <c r="AH703" s="68">
        <v>90.4</v>
      </c>
      <c r="AI703" s="68">
        <v>104.3</v>
      </c>
      <c r="AJ703" s="69">
        <f t="shared" si="130"/>
        <v>0</v>
      </c>
      <c r="AK703" s="70">
        <v>0</v>
      </c>
      <c r="AL703" s="71">
        <v>158.5</v>
      </c>
      <c r="AM703" s="71">
        <v>181</v>
      </c>
      <c r="AN703" s="72">
        <f t="shared" si="131"/>
        <v>0</v>
      </c>
      <c r="AO703" s="73">
        <f t="shared" si="132"/>
        <v>1</v>
      </c>
    </row>
    <row r="704" spans="1:41" x14ac:dyDescent="0.35">
      <c r="A704" s="48" t="s">
        <v>729</v>
      </c>
      <c r="B704" s="48" t="s">
        <v>896</v>
      </c>
      <c r="C704" s="48">
        <v>447.4</v>
      </c>
      <c r="D704" s="48">
        <f>C704/1.15</f>
        <v>389.04347826086956</v>
      </c>
      <c r="E704" s="48"/>
      <c r="F704" s="48">
        <f t="shared" si="122"/>
        <v>330.68695652173909</v>
      </c>
      <c r="G704" s="48">
        <f t="shared" si="123"/>
        <v>1.0784712916655563</v>
      </c>
      <c r="H704" s="48">
        <f t="shared" si="124"/>
        <v>58.356521739130429</v>
      </c>
      <c r="I704" s="48">
        <f t="shared" si="125"/>
        <v>414.99291087608202</v>
      </c>
      <c r="J704" s="48"/>
      <c r="K704" s="48">
        <f>I704*1.15</f>
        <v>477.2418475074943</v>
      </c>
      <c r="L704" s="49">
        <f>K704-C704</f>
        <v>29.841847507494322</v>
      </c>
      <c r="M704" s="50">
        <f>L704/C704</f>
        <v>6.6700597915722665E-2</v>
      </c>
      <c r="Q704" s="54">
        <v>0</v>
      </c>
      <c r="R704" s="55">
        <v>17.294</v>
      </c>
      <c r="S704" s="55">
        <v>17.689900000000002</v>
      </c>
      <c r="T704" s="56">
        <f t="shared" si="126"/>
        <v>0</v>
      </c>
      <c r="U704" s="57">
        <v>0.75</v>
      </c>
      <c r="V704" s="58">
        <v>96.2</v>
      </c>
      <c r="W704" s="58">
        <v>103.5</v>
      </c>
      <c r="X704" s="59">
        <f t="shared" si="127"/>
        <v>0.80691268191268195</v>
      </c>
      <c r="Y704" s="60">
        <v>0.16</v>
      </c>
      <c r="Z704" s="61">
        <v>92</v>
      </c>
      <c r="AA704" s="61">
        <v>103.4</v>
      </c>
      <c r="AB704" s="62">
        <f t="shared" si="128"/>
        <v>0.17982608695652175</v>
      </c>
      <c r="AC704" s="63">
        <v>0.09</v>
      </c>
      <c r="AD704" s="64">
        <v>98.7</v>
      </c>
      <c r="AE704" s="65">
        <v>100.6</v>
      </c>
      <c r="AF704" s="66">
        <f t="shared" si="129"/>
        <v>9.1732522796352578E-2</v>
      </c>
      <c r="AG704" s="67">
        <v>0</v>
      </c>
      <c r="AH704" s="68">
        <v>90.4</v>
      </c>
      <c r="AI704" s="68">
        <v>104.3</v>
      </c>
      <c r="AJ704" s="69">
        <f t="shared" si="130"/>
        <v>0</v>
      </c>
      <c r="AK704" s="70">
        <v>0</v>
      </c>
      <c r="AL704" s="71">
        <v>158.5</v>
      </c>
      <c r="AM704" s="71">
        <v>181</v>
      </c>
      <c r="AN704" s="72">
        <f t="shared" si="131"/>
        <v>0</v>
      </c>
      <c r="AO704" s="73">
        <f t="shared" si="132"/>
        <v>1</v>
      </c>
    </row>
    <row r="705" spans="1:41" x14ac:dyDescent="0.35">
      <c r="A705" s="48" t="s">
        <v>730</v>
      </c>
      <c r="B705" s="48" t="s">
        <v>896</v>
      </c>
      <c r="C705" s="48">
        <v>443.37</v>
      </c>
      <c r="D705" s="48">
        <f>C705/1.15</f>
        <v>385.53913043478263</v>
      </c>
      <c r="E705" s="48"/>
      <c r="F705" s="48">
        <f t="shared" si="122"/>
        <v>327.70826086956521</v>
      </c>
      <c r="G705" s="48">
        <f t="shared" si="123"/>
        <v>1.0784712916655563</v>
      </c>
      <c r="H705" s="48">
        <f t="shared" si="124"/>
        <v>57.830869565217391</v>
      </c>
      <c r="I705" s="48">
        <f t="shared" si="125"/>
        <v>411.25482095469044</v>
      </c>
      <c r="J705" s="48"/>
      <c r="K705" s="48">
        <f>I705*1.15</f>
        <v>472.94304409789396</v>
      </c>
      <c r="L705" s="49">
        <f>K705-C705</f>
        <v>29.573044097893955</v>
      </c>
      <c r="M705" s="50">
        <f>L705/C705</f>
        <v>6.6700597915722665E-2</v>
      </c>
      <c r="Q705" s="54">
        <v>0</v>
      </c>
      <c r="R705" s="55">
        <v>17.294</v>
      </c>
      <c r="S705" s="55">
        <v>17.689900000000002</v>
      </c>
      <c r="T705" s="56">
        <f t="shared" si="126"/>
        <v>0</v>
      </c>
      <c r="U705" s="57">
        <v>0.75</v>
      </c>
      <c r="V705" s="58">
        <v>96.2</v>
      </c>
      <c r="W705" s="58">
        <v>103.5</v>
      </c>
      <c r="X705" s="59">
        <f t="shared" si="127"/>
        <v>0.80691268191268195</v>
      </c>
      <c r="Y705" s="60">
        <v>0.16</v>
      </c>
      <c r="Z705" s="61">
        <v>92</v>
      </c>
      <c r="AA705" s="61">
        <v>103.4</v>
      </c>
      <c r="AB705" s="62">
        <f t="shared" si="128"/>
        <v>0.17982608695652175</v>
      </c>
      <c r="AC705" s="63">
        <v>0.09</v>
      </c>
      <c r="AD705" s="64">
        <v>98.7</v>
      </c>
      <c r="AE705" s="65">
        <v>100.6</v>
      </c>
      <c r="AF705" s="66">
        <f t="shared" si="129"/>
        <v>9.1732522796352578E-2</v>
      </c>
      <c r="AG705" s="67">
        <v>0</v>
      </c>
      <c r="AH705" s="68">
        <v>90.4</v>
      </c>
      <c r="AI705" s="68">
        <v>104.3</v>
      </c>
      <c r="AJ705" s="69">
        <f t="shared" si="130"/>
        <v>0</v>
      </c>
      <c r="AK705" s="70">
        <v>0</v>
      </c>
      <c r="AL705" s="71">
        <v>158.5</v>
      </c>
      <c r="AM705" s="71">
        <v>181</v>
      </c>
      <c r="AN705" s="72">
        <f t="shared" si="131"/>
        <v>0</v>
      </c>
      <c r="AO705" s="73">
        <f t="shared" si="132"/>
        <v>1</v>
      </c>
    </row>
    <row r="706" spans="1:41" x14ac:dyDescent="0.35">
      <c r="A706" s="48" t="s">
        <v>731</v>
      </c>
      <c r="B706" s="48" t="s">
        <v>896</v>
      </c>
      <c r="C706" s="48">
        <v>435.85</v>
      </c>
      <c r="D706" s="48">
        <f>C706/1.15</f>
        <v>379.00000000000006</v>
      </c>
      <c r="E706" s="48"/>
      <c r="F706" s="48">
        <f t="shared" si="122"/>
        <v>322.15000000000003</v>
      </c>
      <c r="G706" s="48">
        <f t="shared" si="123"/>
        <v>1.0784712916655563</v>
      </c>
      <c r="H706" s="48">
        <f t="shared" si="124"/>
        <v>56.850000000000009</v>
      </c>
      <c r="I706" s="48">
        <f t="shared" si="125"/>
        <v>404.27952661005901</v>
      </c>
      <c r="J706" s="48"/>
      <c r="K706" s="48">
        <f>I706*1.15</f>
        <v>464.9214556015678</v>
      </c>
      <c r="L706" s="49">
        <f>K706-C706</f>
        <v>29.071455601567777</v>
      </c>
      <c r="M706" s="50">
        <f>L706/C706</f>
        <v>6.670059791572279E-2</v>
      </c>
      <c r="Q706" s="54">
        <v>0</v>
      </c>
      <c r="R706" s="55">
        <v>17.294</v>
      </c>
      <c r="S706" s="55">
        <v>17.689900000000002</v>
      </c>
      <c r="T706" s="56">
        <f t="shared" si="126"/>
        <v>0</v>
      </c>
      <c r="U706" s="57">
        <v>0.75</v>
      </c>
      <c r="V706" s="58">
        <v>96.2</v>
      </c>
      <c r="W706" s="58">
        <v>103.5</v>
      </c>
      <c r="X706" s="59">
        <f t="shared" si="127"/>
        <v>0.80691268191268195</v>
      </c>
      <c r="Y706" s="60">
        <v>0.16</v>
      </c>
      <c r="Z706" s="61">
        <v>92</v>
      </c>
      <c r="AA706" s="61">
        <v>103.4</v>
      </c>
      <c r="AB706" s="62">
        <f t="shared" si="128"/>
        <v>0.17982608695652175</v>
      </c>
      <c r="AC706" s="63">
        <v>0.09</v>
      </c>
      <c r="AD706" s="64">
        <v>98.7</v>
      </c>
      <c r="AE706" s="65">
        <v>100.6</v>
      </c>
      <c r="AF706" s="66">
        <f t="shared" si="129"/>
        <v>9.1732522796352578E-2</v>
      </c>
      <c r="AG706" s="67">
        <v>0</v>
      </c>
      <c r="AH706" s="68">
        <v>90.4</v>
      </c>
      <c r="AI706" s="68">
        <v>104.3</v>
      </c>
      <c r="AJ706" s="69">
        <f t="shared" si="130"/>
        <v>0</v>
      </c>
      <c r="AK706" s="70">
        <v>0</v>
      </c>
      <c r="AL706" s="71">
        <v>158.5</v>
      </c>
      <c r="AM706" s="71">
        <v>181</v>
      </c>
      <c r="AN706" s="72">
        <f t="shared" si="131"/>
        <v>0</v>
      </c>
      <c r="AO706" s="73">
        <f t="shared" si="132"/>
        <v>1</v>
      </c>
    </row>
    <row r="707" spans="1:41" x14ac:dyDescent="0.35">
      <c r="A707" s="48" t="s">
        <v>732</v>
      </c>
      <c r="B707" s="48" t="s">
        <v>896</v>
      </c>
      <c r="C707" s="48">
        <v>435.36</v>
      </c>
      <c r="D707" s="48">
        <f>C707/1.15</f>
        <v>378.57391304347829</v>
      </c>
      <c r="E707" s="48"/>
      <c r="F707" s="48">
        <f t="shared" si="122"/>
        <v>321.78782608695656</v>
      </c>
      <c r="G707" s="48">
        <f t="shared" si="123"/>
        <v>1.0784712916655563</v>
      </c>
      <c r="H707" s="48">
        <f t="shared" si="124"/>
        <v>56.786086956521743</v>
      </c>
      <c r="I707" s="48">
        <f t="shared" si="125"/>
        <v>403.82501939877318</v>
      </c>
      <c r="J707" s="48"/>
      <c r="K707" s="48">
        <f>I707*1.15</f>
        <v>464.39877230858912</v>
      </c>
      <c r="L707" s="49">
        <f>K707-C707</f>
        <v>29.038772308589103</v>
      </c>
      <c r="M707" s="50">
        <f>L707/C707</f>
        <v>6.6700597915722859E-2</v>
      </c>
      <c r="Q707" s="54">
        <v>0</v>
      </c>
      <c r="R707" s="55">
        <v>17.294</v>
      </c>
      <c r="S707" s="55">
        <v>17.689900000000002</v>
      </c>
      <c r="T707" s="56">
        <f t="shared" si="126"/>
        <v>0</v>
      </c>
      <c r="U707" s="57">
        <v>0.75</v>
      </c>
      <c r="V707" s="58">
        <v>96.2</v>
      </c>
      <c r="W707" s="58">
        <v>103.5</v>
      </c>
      <c r="X707" s="59">
        <f t="shared" si="127"/>
        <v>0.80691268191268195</v>
      </c>
      <c r="Y707" s="60">
        <v>0.16</v>
      </c>
      <c r="Z707" s="61">
        <v>92</v>
      </c>
      <c r="AA707" s="61">
        <v>103.4</v>
      </c>
      <c r="AB707" s="62">
        <f t="shared" si="128"/>
        <v>0.17982608695652175</v>
      </c>
      <c r="AC707" s="63">
        <v>0.09</v>
      </c>
      <c r="AD707" s="64">
        <v>98.7</v>
      </c>
      <c r="AE707" s="65">
        <v>100.6</v>
      </c>
      <c r="AF707" s="66">
        <f t="shared" si="129"/>
        <v>9.1732522796352578E-2</v>
      </c>
      <c r="AG707" s="67">
        <v>0</v>
      </c>
      <c r="AH707" s="68">
        <v>90.4</v>
      </c>
      <c r="AI707" s="68">
        <v>104.3</v>
      </c>
      <c r="AJ707" s="69">
        <f t="shared" si="130"/>
        <v>0</v>
      </c>
      <c r="AK707" s="70">
        <v>0</v>
      </c>
      <c r="AL707" s="71">
        <v>158.5</v>
      </c>
      <c r="AM707" s="71">
        <v>181</v>
      </c>
      <c r="AN707" s="72">
        <f t="shared" si="131"/>
        <v>0</v>
      </c>
      <c r="AO707" s="73">
        <f t="shared" si="132"/>
        <v>1</v>
      </c>
    </row>
    <row r="708" spans="1:41" x14ac:dyDescent="0.35">
      <c r="A708" s="48" t="s">
        <v>733</v>
      </c>
      <c r="B708" s="48" t="s">
        <v>896</v>
      </c>
      <c r="C708" s="48">
        <v>421.18</v>
      </c>
      <c r="D708" s="48">
        <f>C708/1.15</f>
        <v>366.24347826086961</v>
      </c>
      <c r="E708" s="48"/>
      <c r="F708" s="48">
        <f t="shared" ref="F708:F771" si="133">D708*85%</f>
        <v>311.30695652173915</v>
      </c>
      <c r="G708" s="48">
        <f t="shared" ref="G708:G771" si="134">T708+X708+AB708+AF708+AJ708+AN708</f>
        <v>1.0784712916655563</v>
      </c>
      <c r="H708" s="48">
        <f t="shared" ref="H708:H771" si="135">D708*15%</f>
        <v>54.936521739130441</v>
      </c>
      <c r="I708" s="48">
        <f t="shared" ref="I708:I771" si="136">(F708*G708)+H708</f>
        <v>390.67213724360369</v>
      </c>
      <c r="J708" s="48"/>
      <c r="K708" s="48">
        <f>I708*1.15</f>
        <v>449.27295783014421</v>
      </c>
      <c r="L708" s="49">
        <f>K708-C708</f>
        <v>28.092957830144201</v>
      </c>
      <c r="M708" s="50">
        <f>L708/C708</f>
        <v>6.670059791572297E-2</v>
      </c>
      <c r="Q708" s="54">
        <v>0</v>
      </c>
      <c r="R708" s="55">
        <v>17.294</v>
      </c>
      <c r="S708" s="55">
        <v>17.689900000000002</v>
      </c>
      <c r="T708" s="56">
        <f t="shared" ref="T708:T771" si="137">Q708*(S708/R708)</f>
        <v>0</v>
      </c>
      <c r="U708" s="57">
        <v>0.75</v>
      </c>
      <c r="V708" s="58">
        <v>96.2</v>
      </c>
      <c r="W708" s="58">
        <v>103.5</v>
      </c>
      <c r="X708" s="59">
        <f t="shared" ref="X708:X771" si="138">U708*(W708/V708)</f>
        <v>0.80691268191268195</v>
      </c>
      <c r="Y708" s="60">
        <v>0.16</v>
      </c>
      <c r="Z708" s="61">
        <v>92</v>
      </c>
      <c r="AA708" s="61">
        <v>103.4</v>
      </c>
      <c r="AB708" s="62">
        <f t="shared" ref="AB708:AB771" si="139">Y708*(AA708/Z708)</f>
        <v>0.17982608695652175</v>
      </c>
      <c r="AC708" s="63">
        <v>0.09</v>
      </c>
      <c r="AD708" s="64">
        <v>98.7</v>
      </c>
      <c r="AE708" s="65">
        <v>100.6</v>
      </c>
      <c r="AF708" s="66">
        <f t="shared" ref="AF708:AF771" si="140">AC708*(AE708/AD708)</f>
        <v>9.1732522796352578E-2</v>
      </c>
      <c r="AG708" s="67">
        <v>0</v>
      </c>
      <c r="AH708" s="68">
        <v>90.4</v>
      </c>
      <c r="AI708" s="68">
        <v>104.3</v>
      </c>
      <c r="AJ708" s="69">
        <f t="shared" ref="AJ708:AJ771" si="141">AG708*(AI708/AH708)</f>
        <v>0</v>
      </c>
      <c r="AK708" s="70">
        <v>0</v>
      </c>
      <c r="AL708" s="71">
        <v>158.5</v>
      </c>
      <c r="AM708" s="71">
        <v>181</v>
      </c>
      <c r="AN708" s="72">
        <f t="shared" ref="AN708:AN771" si="142">AK708*(AM708/AL708)</f>
        <v>0</v>
      </c>
      <c r="AO708" s="73">
        <f t="shared" ref="AO708:AO771" si="143">Q708+U708+Y708+AC708+AG708+AK708</f>
        <v>1</v>
      </c>
    </row>
    <row r="709" spans="1:41" x14ac:dyDescent="0.35">
      <c r="A709" s="48" t="s">
        <v>734</v>
      </c>
      <c r="B709" s="48" t="s">
        <v>896</v>
      </c>
      <c r="C709" s="48">
        <v>403.66</v>
      </c>
      <c r="D709" s="48">
        <f>C709/1.15</f>
        <v>351.00869565217397</v>
      </c>
      <c r="E709" s="48"/>
      <c r="F709" s="48">
        <f t="shared" si="133"/>
        <v>298.35739130434786</v>
      </c>
      <c r="G709" s="48">
        <f t="shared" si="134"/>
        <v>1.0784712916655563</v>
      </c>
      <c r="H709" s="48">
        <f t="shared" si="135"/>
        <v>52.651304347826091</v>
      </c>
      <c r="I709" s="48">
        <f t="shared" si="136"/>
        <v>374.421185525792</v>
      </c>
      <c r="J709" s="48"/>
      <c r="K709" s="48">
        <f>I709*1.15</f>
        <v>430.58436335466075</v>
      </c>
      <c r="L709" s="49">
        <f>K709-C709</f>
        <v>26.924363354660727</v>
      </c>
      <c r="M709" s="50">
        <f>L709/C709</f>
        <v>6.6700597915722942E-2</v>
      </c>
      <c r="Q709" s="54">
        <v>0</v>
      </c>
      <c r="R709" s="55">
        <v>17.294</v>
      </c>
      <c r="S709" s="55">
        <v>17.689900000000002</v>
      </c>
      <c r="T709" s="56">
        <f t="shared" si="137"/>
        <v>0</v>
      </c>
      <c r="U709" s="57">
        <v>0.75</v>
      </c>
      <c r="V709" s="58">
        <v>96.2</v>
      </c>
      <c r="W709" s="58">
        <v>103.5</v>
      </c>
      <c r="X709" s="59">
        <f t="shared" si="138"/>
        <v>0.80691268191268195</v>
      </c>
      <c r="Y709" s="60">
        <v>0.16</v>
      </c>
      <c r="Z709" s="61">
        <v>92</v>
      </c>
      <c r="AA709" s="61">
        <v>103.4</v>
      </c>
      <c r="AB709" s="62">
        <f t="shared" si="139"/>
        <v>0.17982608695652175</v>
      </c>
      <c r="AC709" s="63">
        <v>0.09</v>
      </c>
      <c r="AD709" s="64">
        <v>98.7</v>
      </c>
      <c r="AE709" s="65">
        <v>100.6</v>
      </c>
      <c r="AF709" s="66">
        <f t="shared" si="140"/>
        <v>9.1732522796352578E-2</v>
      </c>
      <c r="AG709" s="67">
        <v>0</v>
      </c>
      <c r="AH709" s="68">
        <v>90.4</v>
      </c>
      <c r="AI709" s="68">
        <v>104.3</v>
      </c>
      <c r="AJ709" s="69">
        <f t="shared" si="141"/>
        <v>0</v>
      </c>
      <c r="AK709" s="70">
        <v>0</v>
      </c>
      <c r="AL709" s="71">
        <v>158.5</v>
      </c>
      <c r="AM709" s="71">
        <v>181</v>
      </c>
      <c r="AN709" s="72">
        <f t="shared" si="142"/>
        <v>0</v>
      </c>
      <c r="AO709" s="73">
        <f t="shared" si="143"/>
        <v>1</v>
      </c>
    </row>
    <row r="710" spans="1:41" x14ac:dyDescent="0.35">
      <c r="A710" s="48" t="s">
        <v>735</v>
      </c>
      <c r="B710" s="48" t="s">
        <v>896</v>
      </c>
      <c r="C710" s="48">
        <v>390.36</v>
      </c>
      <c r="D710" s="48">
        <f>C710/1.15</f>
        <v>339.4434782608696</v>
      </c>
      <c r="E710" s="48"/>
      <c r="F710" s="48">
        <f t="shared" si="133"/>
        <v>288.52695652173912</v>
      </c>
      <c r="G710" s="48">
        <f t="shared" si="134"/>
        <v>1.0784712916655563</v>
      </c>
      <c r="H710" s="48">
        <f t="shared" si="135"/>
        <v>50.916521739130438</v>
      </c>
      <c r="I710" s="48">
        <f t="shared" si="136"/>
        <v>362.08456121946222</v>
      </c>
      <c r="J710" s="48"/>
      <c r="K710" s="48">
        <f>I710*1.15</f>
        <v>416.39724540238154</v>
      </c>
      <c r="L710" s="49">
        <f>K710-C710</f>
        <v>26.037245402381529</v>
      </c>
      <c r="M710" s="50">
        <f>L710/C710</f>
        <v>6.6700597915722734E-2</v>
      </c>
      <c r="Q710" s="54">
        <v>0</v>
      </c>
      <c r="R710" s="55">
        <v>17.294</v>
      </c>
      <c r="S710" s="55">
        <v>17.689900000000002</v>
      </c>
      <c r="T710" s="56">
        <f t="shared" si="137"/>
        <v>0</v>
      </c>
      <c r="U710" s="57">
        <v>0.75</v>
      </c>
      <c r="V710" s="58">
        <v>96.2</v>
      </c>
      <c r="W710" s="58">
        <v>103.5</v>
      </c>
      <c r="X710" s="59">
        <f t="shared" si="138"/>
        <v>0.80691268191268195</v>
      </c>
      <c r="Y710" s="60">
        <v>0.16</v>
      </c>
      <c r="Z710" s="61">
        <v>92</v>
      </c>
      <c r="AA710" s="61">
        <v>103.4</v>
      </c>
      <c r="AB710" s="62">
        <f t="shared" si="139"/>
        <v>0.17982608695652175</v>
      </c>
      <c r="AC710" s="63">
        <v>0.09</v>
      </c>
      <c r="AD710" s="64">
        <v>98.7</v>
      </c>
      <c r="AE710" s="65">
        <v>100.6</v>
      </c>
      <c r="AF710" s="66">
        <f t="shared" si="140"/>
        <v>9.1732522796352578E-2</v>
      </c>
      <c r="AG710" s="67">
        <v>0</v>
      </c>
      <c r="AH710" s="68">
        <v>90.4</v>
      </c>
      <c r="AI710" s="68">
        <v>104.3</v>
      </c>
      <c r="AJ710" s="69">
        <f t="shared" si="141"/>
        <v>0</v>
      </c>
      <c r="AK710" s="70">
        <v>0</v>
      </c>
      <c r="AL710" s="71">
        <v>158.5</v>
      </c>
      <c r="AM710" s="71">
        <v>181</v>
      </c>
      <c r="AN710" s="72">
        <f t="shared" si="142"/>
        <v>0</v>
      </c>
      <c r="AO710" s="73">
        <f t="shared" si="143"/>
        <v>1</v>
      </c>
    </row>
    <row r="711" spans="1:41" x14ac:dyDescent="0.35">
      <c r="A711" s="48" t="s">
        <v>736</v>
      </c>
      <c r="B711" s="48" t="s">
        <v>896</v>
      </c>
      <c r="C711" s="48">
        <v>598</v>
      </c>
      <c r="D711" s="48">
        <f>C711/1.15</f>
        <v>520</v>
      </c>
      <c r="E711" s="48"/>
      <c r="F711" s="48">
        <f t="shared" si="133"/>
        <v>442</v>
      </c>
      <c r="G711" s="48">
        <f t="shared" si="134"/>
        <v>1.0784712916655563</v>
      </c>
      <c r="H711" s="48">
        <f t="shared" si="135"/>
        <v>78</v>
      </c>
      <c r="I711" s="48">
        <f t="shared" si="136"/>
        <v>554.68431091617595</v>
      </c>
      <c r="J711" s="48"/>
      <c r="K711" s="48">
        <f>I711*1.15</f>
        <v>637.88695755360231</v>
      </c>
      <c r="L711" s="49">
        <f>K711-C711</f>
        <v>39.886957553602315</v>
      </c>
      <c r="M711" s="50">
        <f>L711/C711</f>
        <v>6.6700597915722928E-2</v>
      </c>
      <c r="Q711" s="54">
        <v>0</v>
      </c>
      <c r="R711" s="55">
        <v>17.294</v>
      </c>
      <c r="S711" s="55">
        <v>17.689900000000002</v>
      </c>
      <c r="T711" s="56">
        <f t="shared" si="137"/>
        <v>0</v>
      </c>
      <c r="U711" s="57">
        <v>0.75</v>
      </c>
      <c r="V711" s="58">
        <v>96.2</v>
      </c>
      <c r="W711" s="58">
        <v>103.5</v>
      </c>
      <c r="X711" s="59">
        <f t="shared" si="138"/>
        <v>0.80691268191268195</v>
      </c>
      <c r="Y711" s="60">
        <v>0.16</v>
      </c>
      <c r="Z711" s="61">
        <v>92</v>
      </c>
      <c r="AA711" s="61">
        <v>103.4</v>
      </c>
      <c r="AB711" s="62">
        <f t="shared" si="139"/>
        <v>0.17982608695652175</v>
      </c>
      <c r="AC711" s="63">
        <v>0.09</v>
      </c>
      <c r="AD711" s="64">
        <v>98.7</v>
      </c>
      <c r="AE711" s="65">
        <v>100.6</v>
      </c>
      <c r="AF711" s="66">
        <f t="shared" si="140"/>
        <v>9.1732522796352578E-2</v>
      </c>
      <c r="AG711" s="67">
        <v>0</v>
      </c>
      <c r="AH711" s="68">
        <v>90.4</v>
      </c>
      <c r="AI711" s="68">
        <v>104.3</v>
      </c>
      <c r="AJ711" s="69">
        <f t="shared" si="141"/>
        <v>0</v>
      </c>
      <c r="AK711" s="70">
        <v>0</v>
      </c>
      <c r="AL711" s="71">
        <v>158.5</v>
      </c>
      <c r="AM711" s="71">
        <v>181</v>
      </c>
      <c r="AN711" s="72">
        <f t="shared" si="142"/>
        <v>0</v>
      </c>
      <c r="AO711" s="73">
        <f t="shared" si="143"/>
        <v>1</v>
      </c>
    </row>
    <row r="712" spans="1:41" x14ac:dyDescent="0.35">
      <c r="A712" s="48" t="s">
        <v>737</v>
      </c>
      <c r="B712" s="48" t="s">
        <v>896</v>
      </c>
      <c r="C712" s="48">
        <v>593.24</v>
      </c>
      <c r="D712" s="48">
        <f>C712/1.15</f>
        <v>515.8608695652174</v>
      </c>
      <c r="E712" s="48"/>
      <c r="F712" s="48">
        <f t="shared" si="133"/>
        <v>438.48173913043479</v>
      </c>
      <c r="G712" s="48">
        <f t="shared" si="134"/>
        <v>1.0784712916655563</v>
      </c>
      <c r="H712" s="48">
        <f t="shared" si="135"/>
        <v>77.37913043478261</v>
      </c>
      <c r="I712" s="48">
        <f t="shared" si="136"/>
        <v>550.26909800654221</v>
      </c>
      <c r="J712" s="48"/>
      <c r="K712" s="48">
        <f>I712*1.15</f>
        <v>632.80946270752349</v>
      </c>
      <c r="L712" s="49">
        <f>K712-C712</f>
        <v>39.569462707523485</v>
      </c>
      <c r="M712" s="50">
        <f>L712/C712</f>
        <v>6.6700597915722956E-2</v>
      </c>
      <c r="Q712" s="54">
        <v>0</v>
      </c>
      <c r="R712" s="55">
        <v>17.294</v>
      </c>
      <c r="S712" s="55">
        <v>17.689900000000002</v>
      </c>
      <c r="T712" s="56">
        <f t="shared" si="137"/>
        <v>0</v>
      </c>
      <c r="U712" s="57">
        <v>0.75</v>
      </c>
      <c r="V712" s="58">
        <v>96.2</v>
      </c>
      <c r="W712" s="58">
        <v>103.5</v>
      </c>
      <c r="X712" s="59">
        <f t="shared" si="138"/>
        <v>0.80691268191268195</v>
      </c>
      <c r="Y712" s="60">
        <v>0.16</v>
      </c>
      <c r="Z712" s="61">
        <v>92</v>
      </c>
      <c r="AA712" s="61">
        <v>103.4</v>
      </c>
      <c r="AB712" s="62">
        <f t="shared" si="139"/>
        <v>0.17982608695652175</v>
      </c>
      <c r="AC712" s="63">
        <v>0.09</v>
      </c>
      <c r="AD712" s="64">
        <v>98.7</v>
      </c>
      <c r="AE712" s="65">
        <v>100.6</v>
      </c>
      <c r="AF712" s="66">
        <f t="shared" si="140"/>
        <v>9.1732522796352578E-2</v>
      </c>
      <c r="AG712" s="67">
        <v>0</v>
      </c>
      <c r="AH712" s="68">
        <v>90.4</v>
      </c>
      <c r="AI712" s="68">
        <v>104.3</v>
      </c>
      <c r="AJ712" s="69">
        <f t="shared" si="141"/>
        <v>0</v>
      </c>
      <c r="AK712" s="70">
        <v>0</v>
      </c>
      <c r="AL712" s="71">
        <v>158.5</v>
      </c>
      <c r="AM712" s="71">
        <v>181</v>
      </c>
      <c r="AN712" s="72">
        <f t="shared" si="142"/>
        <v>0</v>
      </c>
      <c r="AO712" s="73">
        <f t="shared" si="143"/>
        <v>1</v>
      </c>
    </row>
    <row r="713" spans="1:41" x14ac:dyDescent="0.35">
      <c r="A713" s="48" t="s">
        <v>738</v>
      </c>
      <c r="B713" s="48" t="s">
        <v>896</v>
      </c>
      <c r="C713" s="48">
        <v>580.29999999999995</v>
      </c>
      <c r="D713" s="48">
        <f>C713/1.15</f>
        <v>504.60869565217394</v>
      </c>
      <c r="E713" s="48"/>
      <c r="F713" s="48">
        <f t="shared" si="133"/>
        <v>428.91739130434786</v>
      </c>
      <c r="G713" s="48">
        <f t="shared" si="134"/>
        <v>1.0784712916655563</v>
      </c>
      <c r="H713" s="48">
        <f t="shared" si="135"/>
        <v>75.69130434782609</v>
      </c>
      <c r="I713" s="48">
        <f t="shared" si="136"/>
        <v>538.26639736564698</v>
      </c>
      <c r="J713" s="48"/>
      <c r="K713" s="48">
        <f>I713*1.15</f>
        <v>619.00635697049393</v>
      </c>
      <c r="L713" s="49">
        <f>K713-C713</f>
        <v>38.706356970493971</v>
      </c>
      <c r="M713" s="50">
        <f>L713/C713</f>
        <v>6.6700597915722859E-2</v>
      </c>
      <c r="Q713" s="54">
        <v>0</v>
      </c>
      <c r="R713" s="55">
        <v>17.294</v>
      </c>
      <c r="S713" s="55">
        <v>17.689900000000002</v>
      </c>
      <c r="T713" s="56">
        <f t="shared" si="137"/>
        <v>0</v>
      </c>
      <c r="U713" s="57">
        <v>0.75</v>
      </c>
      <c r="V713" s="58">
        <v>96.2</v>
      </c>
      <c r="W713" s="58">
        <v>103.5</v>
      </c>
      <c r="X713" s="59">
        <f t="shared" si="138"/>
        <v>0.80691268191268195</v>
      </c>
      <c r="Y713" s="60">
        <v>0.16</v>
      </c>
      <c r="Z713" s="61">
        <v>92</v>
      </c>
      <c r="AA713" s="61">
        <v>103.4</v>
      </c>
      <c r="AB713" s="62">
        <f t="shared" si="139"/>
        <v>0.17982608695652175</v>
      </c>
      <c r="AC713" s="63">
        <v>0.09</v>
      </c>
      <c r="AD713" s="64">
        <v>98.7</v>
      </c>
      <c r="AE713" s="65">
        <v>100.6</v>
      </c>
      <c r="AF713" s="66">
        <f t="shared" si="140"/>
        <v>9.1732522796352578E-2</v>
      </c>
      <c r="AG713" s="67">
        <v>0</v>
      </c>
      <c r="AH713" s="68">
        <v>90.4</v>
      </c>
      <c r="AI713" s="68">
        <v>104.3</v>
      </c>
      <c r="AJ713" s="69">
        <f t="shared" si="141"/>
        <v>0</v>
      </c>
      <c r="AK713" s="70">
        <v>0</v>
      </c>
      <c r="AL713" s="71">
        <v>158.5</v>
      </c>
      <c r="AM713" s="71">
        <v>181</v>
      </c>
      <c r="AN713" s="72">
        <f t="shared" si="142"/>
        <v>0</v>
      </c>
      <c r="AO713" s="73">
        <f t="shared" si="143"/>
        <v>1</v>
      </c>
    </row>
    <row r="714" spans="1:41" x14ac:dyDescent="0.35">
      <c r="A714" s="48" t="s">
        <v>739</v>
      </c>
      <c r="B714" s="48" t="s">
        <v>896</v>
      </c>
      <c r="C714" s="48">
        <v>498.53</v>
      </c>
      <c r="D714" s="48">
        <f>C714/1.15</f>
        <v>433.50434782608698</v>
      </c>
      <c r="E714" s="48"/>
      <c r="F714" s="48">
        <f t="shared" si="133"/>
        <v>368.47869565217394</v>
      </c>
      <c r="G714" s="48">
        <f t="shared" si="134"/>
        <v>1.0784712916655563</v>
      </c>
      <c r="H714" s="48">
        <f t="shared" si="135"/>
        <v>65.025652173913045</v>
      </c>
      <c r="I714" s="48">
        <f t="shared" si="136"/>
        <v>462.41934702515249</v>
      </c>
      <c r="J714" s="48"/>
      <c r="K714" s="48">
        <f>I714*1.15</f>
        <v>531.78224907892536</v>
      </c>
      <c r="L714" s="49">
        <f>K714-C714</f>
        <v>33.252249078925388</v>
      </c>
      <c r="M714" s="50">
        <f>L714/C714</f>
        <v>6.6700597915723012E-2</v>
      </c>
      <c r="Q714" s="54">
        <v>0</v>
      </c>
      <c r="R714" s="55">
        <v>17.294</v>
      </c>
      <c r="S714" s="55">
        <v>17.689900000000002</v>
      </c>
      <c r="T714" s="56">
        <f t="shared" si="137"/>
        <v>0</v>
      </c>
      <c r="U714" s="57">
        <v>0.75</v>
      </c>
      <c r="V714" s="58">
        <v>96.2</v>
      </c>
      <c r="W714" s="58">
        <v>103.5</v>
      </c>
      <c r="X714" s="59">
        <f t="shared" si="138"/>
        <v>0.80691268191268195</v>
      </c>
      <c r="Y714" s="60">
        <v>0.16</v>
      </c>
      <c r="Z714" s="61">
        <v>92</v>
      </c>
      <c r="AA714" s="61">
        <v>103.4</v>
      </c>
      <c r="AB714" s="62">
        <f t="shared" si="139"/>
        <v>0.17982608695652175</v>
      </c>
      <c r="AC714" s="63">
        <v>0.09</v>
      </c>
      <c r="AD714" s="64">
        <v>98.7</v>
      </c>
      <c r="AE714" s="65">
        <v>100.6</v>
      </c>
      <c r="AF714" s="66">
        <f t="shared" si="140"/>
        <v>9.1732522796352578E-2</v>
      </c>
      <c r="AG714" s="67">
        <v>0</v>
      </c>
      <c r="AH714" s="68">
        <v>90.4</v>
      </c>
      <c r="AI714" s="68">
        <v>104.3</v>
      </c>
      <c r="AJ714" s="69">
        <f t="shared" si="141"/>
        <v>0</v>
      </c>
      <c r="AK714" s="70">
        <v>0</v>
      </c>
      <c r="AL714" s="71">
        <v>158.5</v>
      </c>
      <c r="AM714" s="71">
        <v>181</v>
      </c>
      <c r="AN714" s="72">
        <f t="shared" si="142"/>
        <v>0</v>
      </c>
      <c r="AO714" s="73">
        <f t="shared" si="143"/>
        <v>1</v>
      </c>
    </row>
    <row r="715" spans="1:41" x14ac:dyDescent="0.35">
      <c r="A715" s="48" t="s">
        <v>740</v>
      </c>
      <c r="B715" s="48" t="s">
        <v>896</v>
      </c>
      <c r="C715" s="48">
        <v>492.18</v>
      </c>
      <c r="D715" s="48">
        <f>C715/1.15</f>
        <v>427.98260869565223</v>
      </c>
      <c r="E715" s="48"/>
      <c r="F715" s="48">
        <f t="shared" si="133"/>
        <v>363.7852173913044</v>
      </c>
      <c r="G715" s="48">
        <f t="shared" si="134"/>
        <v>1.0784712916655563</v>
      </c>
      <c r="H715" s="48">
        <f t="shared" si="135"/>
        <v>64.197391304347832</v>
      </c>
      <c r="I715" s="48">
        <f t="shared" si="136"/>
        <v>456.5293045931831</v>
      </c>
      <c r="J715" s="48"/>
      <c r="K715" s="48">
        <f>I715*1.15</f>
        <v>525.00870028216048</v>
      </c>
      <c r="L715" s="49">
        <f>K715-C715</f>
        <v>32.828700282160469</v>
      </c>
      <c r="M715" s="50">
        <f>L715/C715</f>
        <v>6.6700597915722845E-2</v>
      </c>
      <c r="Q715" s="54">
        <v>0</v>
      </c>
      <c r="R715" s="55">
        <v>17.294</v>
      </c>
      <c r="S715" s="55">
        <v>17.689900000000002</v>
      </c>
      <c r="T715" s="56">
        <f t="shared" si="137"/>
        <v>0</v>
      </c>
      <c r="U715" s="57">
        <v>0.75</v>
      </c>
      <c r="V715" s="58">
        <v>96.2</v>
      </c>
      <c r="W715" s="58">
        <v>103.5</v>
      </c>
      <c r="X715" s="59">
        <f t="shared" si="138"/>
        <v>0.80691268191268195</v>
      </c>
      <c r="Y715" s="60">
        <v>0.16</v>
      </c>
      <c r="Z715" s="61">
        <v>92</v>
      </c>
      <c r="AA715" s="61">
        <v>103.4</v>
      </c>
      <c r="AB715" s="62">
        <f t="shared" si="139"/>
        <v>0.17982608695652175</v>
      </c>
      <c r="AC715" s="63">
        <v>0.09</v>
      </c>
      <c r="AD715" s="64">
        <v>98.7</v>
      </c>
      <c r="AE715" s="65">
        <v>100.6</v>
      </c>
      <c r="AF715" s="66">
        <f t="shared" si="140"/>
        <v>9.1732522796352578E-2</v>
      </c>
      <c r="AG715" s="67">
        <v>0</v>
      </c>
      <c r="AH715" s="68">
        <v>90.4</v>
      </c>
      <c r="AI715" s="68">
        <v>104.3</v>
      </c>
      <c r="AJ715" s="69">
        <f t="shared" si="141"/>
        <v>0</v>
      </c>
      <c r="AK715" s="70">
        <v>0</v>
      </c>
      <c r="AL715" s="71">
        <v>158.5</v>
      </c>
      <c r="AM715" s="71">
        <v>181</v>
      </c>
      <c r="AN715" s="72">
        <f t="shared" si="142"/>
        <v>0</v>
      </c>
      <c r="AO715" s="73">
        <f t="shared" si="143"/>
        <v>1</v>
      </c>
    </row>
    <row r="716" spans="1:41" x14ac:dyDescent="0.35">
      <c r="A716" s="48" t="s">
        <v>741</v>
      </c>
      <c r="B716" s="48" t="s">
        <v>896</v>
      </c>
      <c r="C716" s="48">
        <v>488.15</v>
      </c>
      <c r="D716" s="48">
        <f>C716/1.15</f>
        <v>424.47826086956525</v>
      </c>
      <c r="E716" s="48"/>
      <c r="F716" s="48">
        <f t="shared" si="133"/>
        <v>360.80652173913046</v>
      </c>
      <c r="G716" s="48">
        <f t="shared" si="134"/>
        <v>1.0784712916655563</v>
      </c>
      <c r="H716" s="48">
        <f t="shared" si="135"/>
        <v>63.671739130434787</v>
      </c>
      <c r="I716" s="48">
        <f t="shared" si="136"/>
        <v>452.79121467179147</v>
      </c>
      <c r="J716" s="48"/>
      <c r="K716" s="48">
        <f>I716*1.15</f>
        <v>520.70989687256019</v>
      </c>
      <c r="L716" s="49">
        <f>K716-C716</f>
        <v>32.559896872560216</v>
      </c>
      <c r="M716" s="50">
        <f>L716/C716</f>
        <v>6.6700597915723067E-2</v>
      </c>
      <c r="Q716" s="54">
        <v>0</v>
      </c>
      <c r="R716" s="55">
        <v>17.294</v>
      </c>
      <c r="S716" s="55">
        <v>17.689900000000002</v>
      </c>
      <c r="T716" s="56">
        <f t="shared" si="137"/>
        <v>0</v>
      </c>
      <c r="U716" s="57">
        <v>0.75</v>
      </c>
      <c r="V716" s="58">
        <v>96.2</v>
      </c>
      <c r="W716" s="58">
        <v>103.5</v>
      </c>
      <c r="X716" s="59">
        <f t="shared" si="138"/>
        <v>0.80691268191268195</v>
      </c>
      <c r="Y716" s="60">
        <v>0.16</v>
      </c>
      <c r="Z716" s="61">
        <v>92</v>
      </c>
      <c r="AA716" s="61">
        <v>103.4</v>
      </c>
      <c r="AB716" s="62">
        <f t="shared" si="139"/>
        <v>0.17982608695652175</v>
      </c>
      <c r="AC716" s="63">
        <v>0.09</v>
      </c>
      <c r="AD716" s="64">
        <v>98.7</v>
      </c>
      <c r="AE716" s="65">
        <v>100.6</v>
      </c>
      <c r="AF716" s="66">
        <f t="shared" si="140"/>
        <v>9.1732522796352578E-2</v>
      </c>
      <c r="AG716" s="67">
        <v>0</v>
      </c>
      <c r="AH716" s="68">
        <v>90.4</v>
      </c>
      <c r="AI716" s="68">
        <v>104.3</v>
      </c>
      <c r="AJ716" s="69">
        <f t="shared" si="141"/>
        <v>0</v>
      </c>
      <c r="AK716" s="70">
        <v>0</v>
      </c>
      <c r="AL716" s="71">
        <v>158.5</v>
      </c>
      <c r="AM716" s="71">
        <v>181</v>
      </c>
      <c r="AN716" s="72">
        <f t="shared" si="142"/>
        <v>0</v>
      </c>
      <c r="AO716" s="73">
        <f t="shared" si="143"/>
        <v>1</v>
      </c>
    </row>
    <row r="717" spans="1:41" x14ac:dyDescent="0.35">
      <c r="A717" s="48" t="s">
        <v>742</v>
      </c>
      <c r="B717" s="48" t="s">
        <v>896</v>
      </c>
      <c r="C717" s="48">
        <v>472.81</v>
      </c>
      <c r="D717" s="48">
        <f>C717/1.15</f>
        <v>411.13913043478266</v>
      </c>
      <c r="E717" s="48"/>
      <c r="F717" s="48">
        <f t="shared" si="133"/>
        <v>349.46826086956526</v>
      </c>
      <c r="G717" s="48">
        <f t="shared" si="134"/>
        <v>1.0784712916655563</v>
      </c>
      <c r="H717" s="48">
        <f t="shared" si="135"/>
        <v>61.670869565217394</v>
      </c>
      <c r="I717" s="48">
        <f t="shared" si="136"/>
        <v>438.56235626133304</v>
      </c>
      <c r="J717" s="48"/>
      <c r="K717" s="48">
        <f>I717*1.15</f>
        <v>504.34670970053293</v>
      </c>
      <c r="L717" s="49">
        <f>K717-C717</f>
        <v>31.536709700532924</v>
      </c>
      <c r="M717" s="50">
        <f>L717/C717</f>
        <v>6.6700597915722859E-2</v>
      </c>
      <c r="Q717" s="54">
        <v>0</v>
      </c>
      <c r="R717" s="55">
        <v>17.294</v>
      </c>
      <c r="S717" s="55">
        <v>17.689900000000002</v>
      </c>
      <c r="T717" s="56">
        <f t="shared" si="137"/>
        <v>0</v>
      </c>
      <c r="U717" s="57">
        <v>0.75</v>
      </c>
      <c r="V717" s="58">
        <v>96.2</v>
      </c>
      <c r="W717" s="58">
        <v>103.5</v>
      </c>
      <c r="X717" s="59">
        <f t="shared" si="138"/>
        <v>0.80691268191268195</v>
      </c>
      <c r="Y717" s="60">
        <v>0.16</v>
      </c>
      <c r="Z717" s="61">
        <v>92</v>
      </c>
      <c r="AA717" s="61">
        <v>103.4</v>
      </c>
      <c r="AB717" s="62">
        <f t="shared" si="139"/>
        <v>0.17982608695652175</v>
      </c>
      <c r="AC717" s="63">
        <v>0.09</v>
      </c>
      <c r="AD717" s="64">
        <v>98.7</v>
      </c>
      <c r="AE717" s="65">
        <v>100.6</v>
      </c>
      <c r="AF717" s="66">
        <f t="shared" si="140"/>
        <v>9.1732522796352578E-2</v>
      </c>
      <c r="AG717" s="67">
        <v>0</v>
      </c>
      <c r="AH717" s="68">
        <v>90.4</v>
      </c>
      <c r="AI717" s="68">
        <v>104.3</v>
      </c>
      <c r="AJ717" s="69">
        <f t="shared" si="141"/>
        <v>0</v>
      </c>
      <c r="AK717" s="70">
        <v>0</v>
      </c>
      <c r="AL717" s="71">
        <v>158.5</v>
      </c>
      <c r="AM717" s="71">
        <v>181</v>
      </c>
      <c r="AN717" s="72">
        <f t="shared" si="142"/>
        <v>0</v>
      </c>
      <c r="AO717" s="73">
        <f t="shared" si="143"/>
        <v>1</v>
      </c>
    </row>
    <row r="718" spans="1:41" x14ac:dyDescent="0.35">
      <c r="A718" s="48" t="s">
        <v>743</v>
      </c>
      <c r="B718" s="48" t="s">
        <v>896</v>
      </c>
      <c r="C718" s="48">
        <v>472.79</v>
      </c>
      <c r="D718" s="48">
        <f>C718/1.15</f>
        <v>411.12173913043483</v>
      </c>
      <c r="E718" s="48"/>
      <c r="F718" s="48">
        <f t="shared" si="133"/>
        <v>349.45347826086959</v>
      </c>
      <c r="G718" s="48">
        <f t="shared" si="134"/>
        <v>1.0784712916655563</v>
      </c>
      <c r="H718" s="48">
        <f t="shared" si="135"/>
        <v>61.668260869565223</v>
      </c>
      <c r="I718" s="48">
        <f t="shared" si="136"/>
        <v>438.5438049465867</v>
      </c>
      <c r="J718" s="48"/>
      <c r="K718" s="48">
        <f>I718*1.15</f>
        <v>504.3253756885747</v>
      </c>
      <c r="L718" s="49">
        <f>K718-C718</f>
        <v>31.535375688574675</v>
      </c>
      <c r="M718" s="50">
        <f>L718/C718</f>
        <v>6.6700597915722998E-2</v>
      </c>
      <c r="Q718" s="54">
        <v>0</v>
      </c>
      <c r="R718" s="55">
        <v>17.294</v>
      </c>
      <c r="S718" s="55">
        <v>17.689900000000002</v>
      </c>
      <c r="T718" s="56">
        <f t="shared" si="137"/>
        <v>0</v>
      </c>
      <c r="U718" s="57">
        <v>0.75</v>
      </c>
      <c r="V718" s="58">
        <v>96.2</v>
      </c>
      <c r="W718" s="58">
        <v>103.5</v>
      </c>
      <c r="X718" s="59">
        <f t="shared" si="138"/>
        <v>0.80691268191268195</v>
      </c>
      <c r="Y718" s="60">
        <v>0.16</v>
      </c>
      <c r="Z718" s="61">
        <v>92</v>
      </c>
      <c r="AA718" s="61">
        <v>103.4</v>
      </c>
      <c r="AB718" s="62">
        <f t="shared" si="139"/>
        <v>0.17982608695652175</v>
      </c>
      <c r="AC718" s="63">
        <v>0.09</v>
      </c>
      <c r="AD718" s="64">
        <v>98.7</v>
      </c>
      <c r="AE718" s="65">
        <v>100.6</v>
      </c>
      <c r="AF718" s="66">
        <f t="shared" si="140"/>
        <v>9.1732522796352578E-2</v>
      </c>
      <c r="AG718" s="67">
        <v>0</v>
      </c>
      <c r="AH718" s="68">
        <v>90.4</v>
      </c>
      <c r="AI718" s="68">
        <v>104.3</v>
      </c>
      <c r="AJ718" s="69">
        <f t="shared" si="141"/>
        <v>0</v>
      </c>
      <c r="AK718" s="70">
        <v>0</v>
      </c>
      <c r="AL718" s="71">
        <v>158.5</v>
      </c>
      <c r="AM718" s="71">
        <v>181</v>
      </c>
      <c r="AN718" s="72">
        <f t="shared" si="142"/>
        <v>0</v>
      </c>
      <c r="AO718" s="73">
        <f t="shared" si="143"/>
        <v>1</v>
      </c>
    </row>
    <row r="719" spans="1:41" x14ac:dyDescent="0.35">
      <c r="A719" s="48" t="s">
        <v>744</v>
      </c>
      <c r="B719" s="48" t="s">
        <v>896</v>
      </c>
      <c r="C719" s="48">
        <v>435.92</v>
      </c>
      <c r="D719" s="48">
        <f>C719/1.15</f>
        <v>379.06086956521744</v>
      </c>
      <c r="E719" s="48"/>
      <c r="F719" s="48">
        <f t="shared" si="133"/>
        <v>322.20173913043482</v>
      </c>
      <c r="G719" s="48">
        <f t="shared" si="134"/>
        <v>1.0784712916655563</v>
      </c>
      <c r="H719" s="48">
        <f t="shared" si="135"/>
        <v>56.859130434782614</v>
      </c>
      <c r="I719" s="48">
        <f t="shared" si="136"/>
        <v>404.34445621167129</v>
      </c>
      <c r="J719" s="48"/>
      <c r="K719" s="48">
        <f>I719*1.15</f>
        <v>464.99612464342192</v>
      </c>
      <c r="L719" s="49">
        <f>K719-C719</f>
        <v>29.076124643421906</v>
      </c>
      <c r="M719" s="50">
        <f>L719/C719</f>
        <v>6.6700597915722845E-2</v>
      </c>
      <c r="Q719" s="54">
        <v>0</v>
      </c>
      <c r="R719" s="55">
        <v>17.294</v>
      </c>
      <c r="S719" s="55">
        <v>17.689900000000002</v>
      </c>
      <c r="T719" s="56">
        <f t="shared" si="137"/>
        <v>0</v>
      </c>
      <c r="U719" s="57">
        <v>0.75</v>
      </c>
      <c r="V719" s="58">
        <v>96.2</v>
      </c>
      <c r="W719" s="58">
        <v>103.5</v>
      </c>
      <c r="X719" s="59">
        <f t="shared" si="138"/>
        <v>0.80691268191268195</v>
      </c>
      <c r="Y719" s="60">
        <v>0.16</v>
      </c>
      <c r="Z719" s="61">
        <v>92</v>
      </c>
      <c r="AA719" s="61">
        <v>103.4</v>
      </c>
      <c r="AB719" s="62">
        <f t="shared" si="139"/>
        <v>0.17982608695652175</v>
      </c>
      <c r="AC719" s="63">
        <v>0.09</v>
      </c>
      <c r="AD719" s="64">
        <v>98.7</v>
      </c>
      <c r="AE719" s="65">
        <v>100.6</v>
      </c>
      <c r="AF719" s="66">
        <f t="shared" si="140"/>
        <v>9.1732522796352578E-2</v>
      </c>
      <c r="AG719" s="67">
        <v>0</v>
      </c>
      <c r="AH719" s="68">
        <v>90.4</v>
      </c>
      <c r="AI719" s="68">
        <v>104.3</v>
      </c>
      <c r="AJ719" s="69">
        <f t="shared" si="141"/>
        <v>0</v>
      </c>
      <c r="AK719" s="70">
        <v>0</v>
      </c>
      <c r="AL719" s="71">
        <v>158.5</v>
      </c>
      <c r="AM719" s="71">
        <v>181</v>
      </c>
      <c r="AN719" s="72">
        <f t="shared" si="142"/>
        <v>0</v>
      </c>
      <c r="AO719" s="73">
        <f t="shared" si="143"/>
        <v>1</v>
      </c>
    </row>
    <row r="720" spans="1:41" x14ac:dyDescent="0.35">
      <c r="A720" s="48" t="s">
        <v>745</v>
      </c>
      <c r="B720" s="48" t="s">
        <v>896</v>
      </c>
      <c r="C720" s="48">
        <v>632.49</v>
      </c>
      <c r="D720" s="48">
        <f>C720/1.15</f>
        <v>549.99130434782614</v>
      </c>
      <c r="E720" s="48"/>
      <c r="F720" s="48">
        <f t="shared" si="133"/>
        <v>467.49260869565222</v>
      </c>
      <c r="G720" s="48">
        <f t="shared" si="134"/>
        <v>1.0784712916655563</v>
      </c>
      <c r="H720" s="48">
        <f t="shared" si="135"/>
        <v>82.498695652173922</v>
      </c>
      <c r="I720" s="48">
        <f t="shared" si="136"/>
        <v>586.67605319627444</v>
      </c>
      <c r="J720" s="48"/>
      <c r="K720" s="48">
        <f>I720*1.15</f>
        <v>674.67746117571551</v>
      </c>
      <c r="L720" s="49">
        <f>K720-C720</f>
        <v>42.187461175715498</v>
      </c>
      <c r="M720" s="50">
        <f>L720/C720</f>
        <v>6.6700597915722776E-2</v>
      </c>
      <c r="Q720" s="54">
        <v>0</v>
      </c>
      <c r="R720" s="55">
        <v>17.294</v>
      </c>
      <c r="S720" s="55">
        <v>17.689900000000002</v>
      </c>
      <c r="T720" s="56">
        <f t="shared" si="137"/>
        <v>0</v>
      </c>
      <c r="U720" s="57">
        <v>0.75</v>
      </c>
      <c r="V720" s="58">
        <v>96.2</v>
      </c>
      <c r="W720" s="58">
        <v>103.5</v>
      </c>
      <c r="X720" s="59">
        <f t="shared" si="138"/>
        <v>0.80691268191268195</v>
      </c>
      <c r="Y720" s="60">
        <v>0.16</v>
      </c>
      <c r="Z720" s="61">
        <v>92</v>
      </c>
      <c r="AA720" s="61">
        <v>103.4</v>
      </c>
      <c r="AB720" s="62">
        <f t="shared" si="139"/>
        <v>0.17982608695652175</v>
      </c>
      <c r="AC720" s="63">
        <v>0.09</v>
      </c>
      <c r="AD720" s="64">
        <v>98.7</v>
      </c>
      <c r="AE720" s="65">
        <v>100.6</v>
      </c>
      <c r="AF720" s="66">
        <f t="shared" si="140"/>
        <v>9.1732522796352578E-2</v>
      </c>
      <c r="AG720" s="67">
        <v>0</v>
      </c>
      <c r="AH720" s="68">
        <v>90.4</v>
      </c>
      <c r="AI720" s="68">
        <v>104.3</v>
      </c>
      <c r="AJ720" s="69">
        <f t="shared" si="141"/>
        <v>0</v>
      </c>
      <c r="AK720" s="70">
        <v>0</v>
      </c>
      <c r="AL720" s="71">
        <v>158.5</v>
      </c>
      <c r="AM720" s="71">
        <v>181</v>
      </c>
      <c r="AN720" s="72">
        <f t="shared" si="142"/>
        <v>0</v>
      </c>
      <c r="AO720" s="73">
        <f t="shared" si="143"/>
        <v>1</v>
      </c>
    </row>
    <row r="721" spans="1:41" x14ac:dyDescent="0.35">
      <c r="A721" s="48" t="s">
        <v>746</v>
      </c>
      <c r="B721" s="48" t="s">
        <v>896</v>
      </c>
      <c r="C721" s="48">
        <v>624.78</v>
      </c>
      <c r="D721" s="48">
        <f>C721/1.15</f>
        <v>543.28695652173917</v>
      </c>
      <c r="E721" s="48"/>
      <c r="F721" s="48">
        <f t="shared" si="133"/>
        <v>461.79391304347826</v>
      </c>
      <c r="G721" s="48">
        <f t="shared" si="134"/>
        <v>1.0784712916655563</v>
      </c>
      <c r="H721" s="48">
        <f t="shared" si="135"/>
        <v>81.493043478260873</v>
      </c>
      <c r="I721" s="48">
        <f t="shared" si="136"/>
        <v>579.5245213615525</v>
      </c>
      <c r="J721" s="48"/>
      <c r="K721" s="48">
        <f>I721*1.15</f>
        <v>666.45319956578533</v>
      </c>
      <c r="L721" s="49">
        <f>K721-C721</f>
        <v>41.673199565785353</v>
      </c>
      <c r="M721" s="50">
        <f>L721/C721</f>
        <v>6.6700597915722901E-2</v>
      </c>
      <c r="Q721" s="54">
        <v>0</v>
      </c>
      <c r="R721" s="55">
        <v>17.294</v>
      </c>
      <c r="S721" s="55">
        <v>17.689900000000002</v>
      </c>
      <c r="T721" s="56">
        <f t="shared" si="137"/>
        <v>0</v>
      </c>
      <c r="U721" s="57">
        <v>0.75</v>
      </c>
      <c r="V721" s="58">
        <v>96.2</v>
      </c>
      <c r="W721" s="58">
        <v>103.5</v>
      </c>
      <c r="X721" s="59">
        <f t="shared" si="138"/>
        <v>0.80691268191268195</v>
      </c>
      <c r="Y721" s="60">
        <v>0.16</v>
      </c>
      <c r="Z721" s="61">
        <v>92</v>
      </c>
      <c r="AA721" s="61">
        <v>103.4</v>
      </c>
      <c r="AB721" s="62">
        <f t="shared" si="139"/>
        <v>0.17982608695652175</v>
      </c>
      <c r="AC721" s="63">
        <v>0.09</v>
      </c>
      <c r="AD721" s="64">
        <v>98.7</v>
      </c>
      <c r="AE721" s="65">
        <v>100.6</v>
      </c>
      <c r="AF721" s="66">
        <f t="shared" si="140"/>
        <v>9.1732522796352578E-2</v>
      </c>
      <c r="AG721" s="67">
        <v>0</v>
      </c>
      <c r="AH721" s="68">
        <v>90.4</v>
      </c>
      <c r="AI721" s="68">
        <v>104.3</v>
      </c>
      <c r="AJ721" s="69">
        <f t="shared" si="141"/>
        <v>0</v>
      </c>
      <c r="AK721" s="70">
        <v>0</v>
      </c>
      <c r="AL721" s="71">
        <v>158.5</v>
      </c>
      <c r="AM721" s="71">
        <v>181</v>
      </c>
      <c r="AN721" s="72">
        <f t="shared" si="142"/>
        <v>0</v>
      </c>
      <c r="AO721" s="73">
        <f t="shared" si="143"/>
        <v>1</v>
      </c>
    </row>
    <row r="722" spans="1:41" x14ac:dyDescent="0.35">
      <c r="A722" s="48" t="s">
        <v>747</v>
      </c>
      <c r="B722" s="48" t="s">
        <v>896</v>
      </c>
      <c r="C722" s="48">
        <v>610.96</v>
      </c>
      <c r="D722" s="48">
        <f>C722/1.15</f>
        <v>531.26956521739135</v>
      </c>
      <c r="E722" s="48"/>
      <c r="F722" s="48">
        <f t="shared" si="133"/>
        <v>451.57913043478266</v>
      </c>
      <c r="G722" s="48">
        <f t="shared" si="134"/>
        <v>1.0784712916655563</v>
      </c>
      <c r="H722" s="48">
        <f t="shared" si="135"/>
        <v>79.690434782608705</v>
      </c>
      <c r="I722" s="48">
        <f t="shared" si="136"/>
        <v>566.70556287181751</v>
      </c>
      <c r="J722" s="48"/>
      <c r="K722" s="48">
        <f>I722*1.15</f>
        <v>651.71139730259006</v>
      </c>
      <c r="L722" s="49">
        <f>K722-C722</f>
        <v>40.751397302590021</v>
      </c>
      <c r="M722" s="50">
        <f>L722/C722</f>
        <v>6.6700597915722831E-2</v>
      </c>
      <c r="Q722" s="54">
        <v>0</v>
      </c>
      <c r="R722" s="55">
        <v>17.294</v>
      </c>
      <c r="S722" s="55">
        <v>17.689900000000002</v>
      </c>
      <c r="T722" s="56">
        <f t="shared" si="137"/>
        <v>0</v>
      </c>
      <c r="U722" s="57">
        <v>0.75</v>
      </c>
      <c r="V722" s="58">
        <v>96.2</v>
      </c>
      <c r="W722" s="58">
        <v>103.5</v>
      </c>
      <c r="X722" s="59">
        <f t="shared" si="138"/>
        <v>0.80691268191268195</v>
      </c>
      <c r="Y722" s="60">
        <v>0.16</v>
      </c>
      <c r="Z722" s="61">
        <v>92</v>
      </c>
      <c r="AA722" s="61">
        <v>103.4</v>
      </c>
      <c r="AB722" s="62">
        <f t="shared" si="139"/>
        <v>0.17982608695652175</v>
      </c>
      <c r="AC722" s="63">
        <v>0.09</v>
      </c>
      <c r="AD722" s="64">
        <v>98.7</v>
      </c>
      <c r="AE722" s="65">
        <v>100.6</v>
      </c>
      <c r="AF722" s="66">
        <f t="shared" si="140"/>
        <v>9.1732522796352578E-2</v>
      </c>
      <c r="AG722" s="67">
        <v>0</v>
      </c>
      <c r="AH722" s="68">
        <v>90.4</v>
      </c>
      <c r="AI722" s="68">
        <v>104.3</v>
      </c>
      <c r="AJ722" s="69">
        <f t="shared" si="141"/>
        <v>0</v>
      </c>
      <c r="AK722" s="70">
        <v>0</v>
      </c>
      <c r="AL722" s="71">
        <v>158.5</v>
      </c>
      <c r="AM722" s="71">
        <v>181</v>
      </c>
      <c r="AN722" s="72">
        <f t="shared" si="142"/>
        <v>0</v>
      </c>
      <c r="AO722" s="73">
        <f t="shared" si="143"/>
        <v>1</v>
      </c>
    </row>
    <row r="723" spans="1:41" x14ac:dyDescent="0.35">
      <c r="A723" s="48" t="s">
        <v>748</v>
      </c>
      <c r="B723" s="48" t="s">
        <v>896</v>
      </c>
      <c r="C723" s="48">
        <v>525.9</v>
      </c>
      <c r="D723" s="48">
        <f>C723/1.15</f>
        <v>457.304347826087</v>
      </c>
      <c r="E723" s="48"/>
      <c r="F723" s="48">
        <f t="shared" si="133"/>
        <v>388.70869565217396</v>
      </c>
      <c r="G723" s="48">
        <f t="shared" si="134"/>
        <v>1.0784712916655563</v>
      </c>
      <c r="H723" s="48">
        <f t="shared" si="135"/>
        <v>68.595652173913052</v>
      </c>
      <c r="I723" s="48">
        <f t="shared" si="136"/>
        <v>487.80682125554671</v>
      </c>
      <c r="J723" s="48"/>
      <c r="K723" s="48">
        <f>I723*1.15</f>
        <v>560.97784444387867</v>
      </c>
      <c r="L723" s="49">
        <f>K723-C723</f>
        <v>35.077844443878689</v>
      </c>
      <c r="M723" s="50">
        <f>L723/C723</f>
        <v>6.6700597915722928E-2</v>
      </c>
      <c r="Q723" s="54">
        <v>0</v>
      </c>
      <c r="R723" s="55">
        <v>17.294</v>
      </c>
      <c r="S723" s="55">
        <v>17.689900000000002</v>
      </c>
      <c r="T723" s="56">
        <f t="shared" si="137"/>
        <v>0</v>
      </c>
      <c r="U723" s="57">
        <v>0.75</v>
      </c>
      <c r="V723" s="58">
        <v>96.2</v>
      </c>
      <c r="W723" s="58">
        <v>103.5</v>
      </c>
      <c r="X723" s="59">
        <f t="shared" si="138"/>
        <v>0.80691268191268195</v>
      </c>
      <c r="Y723" s="60">
        <v>0.16</v>
      </c>
      <c r="Z723" s="61">
        <v>92</v>
      </c>
      <c r="AA723" s="61">
        <v>103.4</v>
      </c>
      <c r="AB723" s="62">
        <f t="shared" si="139"/>
        <v>0.17982608695652175</v>
      </c>
      <c r="AC723" s="63">
        <v>0.09</v>
      </c>
      <c r="AD723" s="64">
        <v>98.7</v>
      </c>
      <c r="AE723" s="65">
        <v>100.6</v>
      </c>
      <c r="AF723" s="66">
        <f t="shared" si="140"/>
        <v>9.1732522796352578E-2</v>
      </c>
      <c r="AG723" s="67">
        <v>0</v>
      </c>
      <c r="AH723" s="68">
        <v>90.4</v>
      </c>
      <c r="AI723" s="68">
        <v>104.3</v>
      </c>
      <c r="AJ723" s="69">
        <f t="shared" si="141"/>
        <v>0</v>
      </c>
      <c r="AK723" s="70">
        <v>0</v>
      </c>
      <c r="AL723" s="71">
        <v>158.5</v>
      </c>
      <c r="AM723" s="71">
        <v>181</v>
      </c>
      <c r="AN723" s="72">
        <f t="shared" si="142"/>
        <v>0</v>
      </c>
      <c r="AO723" s="73">
        <f t="shared" si="143"/>
        <v>1</v>
      </c>
    </row>
    <row r="724" spans="1:41" x14ac:dyDescent="0.35">
      <c r="A724" s="48" t="s">
        <v>749</v>
      </c>
      <c r="B724" s="48" t="s">
        <v>896</v>
      </c>
      <c r="C724" s="48">
        <v>516.26</v>
      </c>
      <c r="D724" s="48">
        <f>C724/1.15</f>
        <v>448.92173913043479</v>
      </c>
      <c r="E724" s="48"/>
      <c r="F724" s="48">
        <f t="shared" si="133"/>
        <v>381.58347826086958</v>
      </c>
      <c r="G724" s="48">
        <f t="shared" si="134"/>
        <v>1.0784712916655563</v>
      </c>
      <c r="H724" s="48">
        <f t="shared" si="135"/>
        <v>67.338260869565218</v>
      </c>
      <c r="I724" s="48">
        <f t="shared" si="136"/>
        <v>478.86508754780095</v>
      </c>
      <c r="J724" s="48"/>
      <c r="K724" s="48">
        <f>I724*1.15</f>
        <v>550.69485067997107</v>
      </c>
      <c r="L724" s="49">
        <f>K724-C724</f>
        <v>34.434850679971078</v>
      </c>
      <c r="M724" s="50">
        <f>L724/C724</f>
        <v>6.6700597915722845E-2</v>
      </c>
      <c r="Q724" s="54">
        <v>0</v>
      </c>
      <c r="R724" s="55">
        <v>17.294</v>
      </c>
      <c r="S724" s="55">
        <v>17.689900000000002</v>
      </c>
      <c r="T724" s="56">
        <f t="shared" si="137"/>
        <v>0</v>
      </c>
      <c r="U724" s="57">
        <v>0.75</v>
      </c>
      <c r="V724" s="58">
        <v>96.2</v>
      </c>
      <c r="W724" s="58">
        <v>103.5</v>
      </c>
      <c r="X724" s="59">
        <f t="shared" si="138"/>
        <v>0.80691268191268195</v>
      </c>
      <c r="Y724" s="60">
        <v>0.16</v>
      </c>
      <c r="Z724" s="61">
        <v>92</v>
      </c>
      <c r="AA724" s="61">
        <v>103.4</v>
      </c>
      <c r="AB724" s="62">
        <f t="shared" si="139"/>
        <v>0.17982608695652175</v>
      </c>
      <c r="AC724" s="63">
        <v>0.09</v>
      </c>
      <c r="AD724" s="64">
        <v>98.7</v>
      </c>
      <c r="AE724" s="65">
        <v>100.6</v>
      </c>
      <c r="AF724" s="66">
        <f t="shared" si="140"/>
        <v>9.1732522796352578E-2</v>
      </c>
      <c r="AG724" s="67">
        <v>0</v>
      </c>
      <c r="AH724" s="68">
        <v>90.4</v>
      </c>
      <c r="AI724" s="68">
        <v>104.3</v>
      </c>
      <c r="AJ724" s="69">
        <f t="shared" si="141"/>
        <v>0</v>
      </c>
      <c r="AK724" s="70">
        <v>0</v>
      </c>
      <c r="AL724" s="71">
        <v>158.5</v>
      </c>
      <c r="AM724" s="71">
        <v>181</v>
      </c>
      <c r="AN724" s="72">
        <f t="shared" si="142"/>
        <v>0</v>
      </c>
      <c r="AO724" s="73">
        <f t="shared" si="143"/>
        <v>1</v>
      </c>
    </row>
    <row r="725" spans="1:41" x14ac:dyDescent="0.35">
      <c r="A725" s="48" t="s">
        <v>750</v>
      </c>
      <c r="B725" s="48" t="s">
        <v>896</v>
      </c>
      <c r="C725" s="48">
        <v>512.24</v>
      </c>
      <c r="D725" s="48">
        <f>C725/1.15</f>
        <v>445.42608695652177</v>
      </c>
      <c r="E725" s="48"/>
      <c r="F725" s="48">
        <f t="shared" si="133"/>
        <v>378.61217391304348</v>
      </c>
      <c r="G725" s="48">
        <f t="shared" si="134"/>
        <v>1.0784712916655563</v>
      </c>
      <c r="H725" s="48">
        <f t="shared" si="135"/>
        <v>66.813913043478266</v>
      </c>
      <c r="I725" s="48">
        <f t="shared" si="136"/>
        <v>475.13627328378254</v>
      </c>
      <c r="J725" s="48"/>
      <c r="K725" s="48">
        <f>I725*1.15</f>
        <v>546.40671427634993</v>
      </c>
      <c r="L725" s="49">
        <f>K725-C725</f>
        <v>34.166714276349921</v>
      </c>
      <c r="M725" s="50">
        <f>L725/C725</f>
        <v>6.6700597915722942E-2</v>
      </c>
      <c r="Q725" s="54">
        <v>0</v>
      </c>
      <c r="R725" s="55">
        <v>17.294</v>
      </c>
      <c r="S725" s="55">
        <v>17.689900000000002</v>
      </c>
      <c r="T725" s="56">
        <f t="shared" si="137"/>
        <v>0</v>
      </c>
      <c r="U725" s="57">
        <v>0.75</v>
      </c>
      <c r="V725" s="58">
        <v>96.2</v>
      </c>
      <c r="W725" s="58">
        <v>103.5</v>
      </c>
      <c r="X725" s="59">
        <f t="shared" si="138"/>
        <v>0.80691268191268195</v>
      </c>
      <c r="Y725" s="60">
        <v>0.16</v>
      </c>
      <c r="Z725" s="61">
        <v>92</v>
      </c>
      <c r="AA725" s="61">
        <v>103.4</v>
      </c>
      <c r="AB725" s="62">
        <f t="shared" si="139"/>
        <v>0.17982608695652175</v>
      </c>
      <c r="AC725" s="63">
        <v>0.09</v>
      </c>
      <c r="AD725" s="64">
        <v>98.7</v>
      </c>
      <c r="AE725" s="65">
        <v>100.6</v>
      </c>
      <c r="AF725" s="66">
        <f t="shared" si="140"/>
        <v>9.1732522796352578E-2</v>
      </c>
      <c r="AG725" s="67">
        <v>0</v>
      </c>
      <c r="AH725" s="68">
        <v>90.4</v>
      </c>
      <c r="AI725" s="68">
        <v>104.3</v>
      </c>
      <c r="AJ725" s="69">
        <f t="shared" si="141"/>
        <v>0</v>
      </c>
      <c r="AK725" s="70">
        <v>0</v>
      </c>
      <c r="AL725" s="71">
        <v>158.5</v>
      </c>
      <c r="AM725" s="71">
        <v>181</v>
      </c>
      <c r="AN725" s="72">
        <f t="shared" si="142"/>
        <v>0</v>
      </c>
      <c r="AO725" s="73">
        <f t="shared" si="143"/>
        <v>1</v>
      </c>
    </row>
    <row r="726" spans="1:41" x14ac:dyDescent="0.35">
      <c r="A726" s="48" t="s">
        <v>751</v>
      </c>
      <c r="B726" s="48" t="s">
        <v>896</v>
      </c>
      <c r="C726" s="48">
        <v>494.71</v>
      </c>
      <c r="D726" s="48">
        <f>C726/1.15</f>
        <v>430.18260869565216</v>
      </c>
      <c r="E726" s="48"/>
      <c r="F726" s="48">
        <f t="shared" si="133"/>
        <v>365.65521739130435</v>
      </c>
      <c r="G726" s="48">
        <f t="shared" si="134"/>
        <v>1.0784712916655563</v>
      </c>
      <c r="H726" s="48">
        <f t="shared" si="135"/>
        <v>64.527391304347816</v>
      </c>
      <c r="I726" s="48">
        <f t="shared" si="136"/>
        <v>458.87604590859763</v>
      </c>
      <c r="J726" s="48"/>
      <c r="K726" s="48">
        <f>I726*1.15</f>
        <v>527.70745279488722</v>
      </c>
      <c r="L726" s="49">
        <f>K726-C726</f>
        <v>32.997452794887238</v>
      </c>
      <c r="M726" s="50">
        <f>L726/C726</f>
        <v>6.6700597915722831E-2</v>
      </c>
      <c r="Q726" s="54">
        <v>0</v>
      </c>
      <c r="R726" s="55">
        <v>17.294</v>
      </c>
      <c r="S726" s="55">
        <v>17.689900000000002</v>
      </c>
      <c r="T726" s="56">
        <f t="shared" si="137"/>
        <v>0</v>
      </c>
      <c r="U726" s="57">
        <v>0.75</v>
      </c>
      <c r="V726" s="58">
        <v>96.2</v>
      </c>
      <c r="W726" s="58">
        <v>103.5</v>
      </c>
      <c r="X726" s="59">
        <f t="shared" si="138"/>
        <v>0.80691268191268195</v>
      </c>
      <c r="Y726" s="60">
        <v>0.16</v>
      </c>
      <c r="Z726" s="61">
        <v>92</v>
      </c>
      <c r="AA726" s="61">
        <v>103.4</v>
      </c>
      <c r="AB726" s="62">
        <f t="shared" si="139"/>
        <v>0.17982608695652175</v>
      </c>
      <c r="AC726" s="63">
        <v>0.09</v>
      </c>
      <c r="AD726" s="64">
        <v>98.7</v>
      </c>
      <c r="AE726" s="65">
        <v>100.6</v>
      </c>
      <c r="AF726" s="66">
        <f t="shared" si="140"/>
        <v>9.1732522796352578E-2</v>
      </c>
      <c r="AG726" s="67">
        <v>0</v>
      </c>
      <c r="AH726" s="68">
        <v>90.4</v>
      </c>
      <c r="AI726" s="68">
        <v>104.3</v>
      </c>
      <c r="AJ726" s="69">
        <f t="shared" si="141"/>
        <v>0</v>
      </c>
      <c r="AK726" s="70">
        <v>0</v>
      </c>
      <c r="AL726" s="71">
        <v>158.5</v>
      </c>
      <c r="AM726" s="71">
        <v>181</v>
      </c>
      <c r="AN726" s="72">
        <f t="shared" si="142"/>
        <v>0</v>
      </c>
      <c r="AO726" s="73">
        <f t="shared" si="143"/>
        <v>1</v>
      </c>
    </row>
    <row r="727" spans="1:41" x14ac:dyDescent="0.35">
      <c r="A727" s="48" t="s">
        <v>752</v>
      </c>
      <c r="B727" s="48" t="s">
        <v>896</v>
      </c>
      <c r="C727" s="48">
        <v>481.7</v>
      </c>
      <c r="D727" s="48">
        <f>C727/1.15</f>
        <v>418.86956521739131</v>
      </c>
      <c r="E727" s="48"/>
      <c r="F727" s="48">
        <f t="shared" si="133"/>
        <v>356.03913043478258</v>
      </c>
      <c r="G727" s="48">
        <f t="shared" si="134"/>
        <v>1.0784712916655563</v>
      </c>
      <c r="H727" s="48">
        <f t="shared" si="135"/>
        <v>62.830434782608691</v>
      </c>
      <c r="I727" s="48">
        <f t="shared" si="136"/>
        <v>446.80841566609013</v>
      </c>
      <c r="J727" s="48"/>
      <c r="K727" s="48">
        <f>I727*1.15</f>
        <v>513.82967801600364</v>
      </c>
      <c r="L727" s="49">
        <f>K727-C727</f>
        <v>32.129678016003652</v>
      </c>
      <c r="M727" s="50">
        <f>L727/C727</f>
        <v>6.6700597915722762E-2</v>
      </c>
      <c r="Q727" s="54">
        <v>0</v>
      </c>
      <c r="R727" s="55">
        <v>17.294</v>
      </c>
      <c r="S727" s="55">
        <v>17.689900000000002</v>
      </c>
      <c r="T727" s="56">
        <f t="shared" si="137"/>
        <v>0</v>
      </c>
      <c r="U727" s="57">
        <v>0.75</v>
      </c>
      <c r="V727" s="58">
        <v>96.2</v>
      </c>
      <c r="W727" s="58">
        <v>103.5</v>
      </c>
      <c r="X727" s="59">
        <f t="shared" si="138"/>
        <v>0.80691268191268195</v>
      </c>
      <c r="Y727" s="60">
        <v>0.16</v>
      </c>
      <c r="Z727" s="61">
        <v>92</v>
      </c>
      <c r="AA727" s="61">
        <v>103.4</v>
      </c>
      <c r="AB727" s="62">
        <f t="shared" si="139"/>
        <v>0.17982608695652175</v>
      </c>
      <c r="AC727" s="63">
        <v>0.09</v>
      </c>
      <c r="AD727" s="64">
        <v>98.7</v>
      </c>
      <c r="AE727" s="65">
        <v>100.6</v>
      </c>
      <c r="AF727" s="66">
        <f t="shared" si="140"/>
        <v>9.1732522796352578E-2</v>
      </c>
      <c r="AG727" s="67">
        <v>0</v>
      </c>
      <c r="AH727" s="68">
        <v>90.4</v>
      </c>
      <c r="AI727" s="68">
        <v>104.3</v>
      </c>
      <c r="AJ727" s="69">
        <f t="shared" si="141"/>
        <v>0</v>
      </c>
      <c r="AK727" s="70">
        <v>0</v>
      </c>
      <c r="AL727" s="71">
        <v>158.5</v>
      </c>
      <c r="AM727" s="71">
        <v>181</v>
      </c>
      <c r="AN727" s="72">
        <f t="shared" si="142"/>
        <v>0</v>
      </c>
      <c r="AO727" s="73">
        <f t="shared" si="143"/>
        <v>1</v>
      </c>
    </row>
    <row r="728" spans="1:41" x14ac:dyDescent="0.35">
      <c r="A728" s="48" t="s">
        <v>753</v>
      </c>
      <c r="B728" s="48" t="s">
        <v>896</v>
      </c>
      <c r="C728" s="48">
        <v>452.2</v>
      </c>
      <c r="D728" s="48">
        <f>C728/1.15</f>
        <v>393.21739130434787</v>
      </c>
      <c r="E728" s="48"/>
      <c r="F728" s="48">
        <f t="shared" si="133"/>
        <v>334.2347826086957</v>
      </c>
      <c r="G728" s="48">
        <f t="shared" si="134"/>
        <v>1.0784712916655563</v>
      </c>
      <c r="H728" s="48">
        <f t="shared" si="135"/>
        <v>58.982608695652175</v>
      </c>
      <c r="I728" s="48">
        <f t="shared" si="136"/>
        <v>419.44522641520865</v>
      </c>
      <c r="J728" s="48"/>
      <c r="K728" s="48">
        <f>I728*1.15</f>
        <v>482.36201037748992</v>
      </c>
      <c r="L728" s="49">
        <f>K728-C728</f>
        <v>30.162010377489935</v>
      </c>
      <c r="M728" s="50">
        <f>L728/C728</f>
        <v>6.6700597915722984E-2</v>
      </c>
      <c r="Q728" s="54">
        <v>0</v>
      </c>
      <c r="R728" s="55">
        <v>17.294</v>
      </c>
      <c r="S728" s="55">
        <v>17.689900000000002</v>
      </c>
      <c r="T728" s="56">
        <f t="shared" si="137"/>
        <v>0</v>
      </c>
      <c r="U728" s="57">
        <v>0.75</v>
      </c>
      <c r="V728" s="58">
        <v>96.2</v>
      </c>
      <c r="W728" s="58">
        <v>103.5</v>
      </c>
      <c r="X728" s="59">
        <f t="shared" si="138"/>
        <v>0.80691268191268195</v>
      </c>
      <c r="Y728" s="60">
        <v>0.16</v>
      </c>
      <c r="Z728" s="61">
        <v>92</v>
      </c>
      <c r="AA728" s="61">
        <v>103.4</v>
      </c>
      <c r="AB728" s="62">
        <f t="shared" si="139"/>
        <v>0.17982608695652175</v>
      </c>
      <c r="AC728" s="63">
        <v>0.09</v>
      </c>
      <c r="AD728" s="64">
        <v>98.7</v>
      </c>
      <c r="AE728" s="65">
        <v>100.6</v>
      </c>
      <c r="AF728" s="66">
        <f t="shared" si="140"/>
        <v>9.1732522796352578E-2</v>
      </c>
      <c r="AG728" s="67">
        <v>0</v>
      </c>
      <c r="AH728" s="68">
        <v>90.4</v>
      </c>
      <c r="AI728" s="68">
        <v>104.3</v>
      </c>
      <c r="AJ728" s="69">
        <f t="shared" si="141"/>
        <v>0</v>
      </c>
      <c r="AK728" s="70">
        <v>0</v>
      </c>
      <c r="AL728" s="71">
        <v>158.5</v>
      </c>
      <c r="AM728" s="71">
        <v>181</v>
      </c>
      <c r="AN728" s="72">
        <f t="shared" si="142"/>
        <v>0</v>
      </c>
      <c r="AO728" s="73">
        <f t="shared" si="143"/>
        <v>1</v>
      </c>
    </row>
    <row r="729" spans="1:41" x14ac:dyDescent="0.35">
      <c r="A729" s="48" t="s">
        <v>754</v>
      </c>
      <c r="B729" s="48" t="s">
        <v>896</v>
      </c>
      <c r="C729" s="48">
        <v>502.9</v>
      </c>
      <c r="D729" s="48">
        <f>C729/1.15</f>
        <v>437.304347826087</v>
      </c>
      <c r="E729" s="48"/>
      <c r="F729" s="48">
        <f t="shared" si="133"/>
        <v>371.70869565217396</v>
      </c>
      <c r="G729" s="48">
        <f t="shared" si="134"/>
        <v>1.0784712916655563</v>
      </c>
      <c r="H729" s="48">
        <f t="shared" si="135"/>
        <v>65.595652173913052</v>
      </c>
      <c r="I729" s="48">
        <f t="shared" si="136"/>
        <v>466.47280929723223</v>
      </c>
      <c r="J729" s="48"/>
      <c r="K729" s="48">
        <f>I729*1.15</f>
        <v>536.443730691817</v>
      </c>
      <c r="L729" s="49">
        <f>K729-C729</f>
        <v>33.543730691817018</v>
      </c>
      <c r="M729" s="50">
        <f>L729/C729</f>
        <v>6.6700597915722845E-2</v>
      </c>
      <c r="Q729" s="54">
        <v>0</v>
      </c>
      <c r="R729" s="55">
        <v>17.294</v>
      </c>
      <c r="S729" s="55">
        <v>17.689900000000002</v>
      </c>
      <c r="T729" s="56">
        <f t="shared" si="137"/>
        <v>0</v>
      </c>
      <c r="U729" s="57">
        <v>0.75</v>
      </c>
      <c r="V729" s="58">
        <v>96.2</v>
      </c>
      <c r="W729" s="58">
        <v>103.5</v>
      </c>
      <c r="X729" s="59">
        <f t="shared" si="138"/>
        <v>0.80691268191268195</v>
      </c>
      <c r="Y729" s="60">
        <v>0.16</v>
      </c>
      <c r="Z729" s="61">
        <v>92</v>
      </c>
      <c r="AA729" s="61">
        <v>103.4</v>
      </c>
      <c r="AB729" s="62">
        <f t="shared" si="139"/>
        <v>0.17982608695652175</v>
      </c>
      <c r="AC729" s="63">
        <v>0.09</v>
      </c>
      <c r="AD729" s="64">
        <v>98.7</v>
      </c>
      <c r="AE729" s="65">
        <v>100.6</v>
      </c>
      <c r="AF729" s="66">
        <f t="shared" si="140"/>
        <v>9.1732522796352578E-2</v>
      </c>
      <c r="AG729" s="67">
        <v>0</v>
      </c>
      <c r="AH729" s="68">
        <v>90.4</v>
      </c>
      <c r="AI729" s="68">
        <v>104.3</v>
      </c>
      <c r="AJ729" s="69">
        <f t="shared" si="141"/>
        <v>0</v>
      </c>
      <c r="AK729" s="70">
        <v>0</v>
      </c>
      <c r="AL729" s="71">
        <v>158.5</v>
      </c>
      <c r="AM729" s="71">
        <v>181</v>
      </c>
      <c r="AN729" s="72">
        <f t="shared" si="142"/>
        <v>0</v>
      </c>
      <c r="AO729" s="73">
        <f t="shared" si="143"/>
        <v>1</v>
      </c>
    </row>
    <row r="730" spans="1:41" x14ac:dyDescent="0.35">
      <c r="A730" s="48" t="s">
        <v>755</v>
      </c>
      <c r="B730" s="48" t="s">
        <v>896</v>
      </c>
      <c r="C730" s="48">
        <v>451.32</v>
      </c>
      <c r="D730" s="48">
        <f>C730/1.15</f>
        <v>392.45217391304351</v>
      </c>
      <c r="E730" s="48"/>
      <c r="F730" s="48">
        <f t="shared" si="133"/>
        <v>333.58434782608697</v>
      </c>
      <c r="G730" s="48">
        <f t="shared" si="134"/>
        <v>1.0784712916655563</v>
      </c>
      <c r="H730" s="48">
        <f t="shared" si="135"/>
        <v>58.867826086956526</v>
      </c>
      <c r="I730" s="48">
        <f t="shared" si="136"/>
        <v>418.62896856636877</v>
      </c>
      <c r="J730" s="48"/>
      <c r="K730" s="48">
        <f>I730*1.15</f>
        <v>481.42331385132405</v>
      </c>
      <c r="L730" s="49">
        <f>K730-C730</f>
        <v>30.10331385132406</v>
      </c>
      <c r="M730" s="50">
        <f>L730/C730</f>
        <v>6.6700597915722901E-2</v>
      </c>
      <c r="Q730" s="54">
        <v>0</v>
      </c>
      <c r="R730" s="55">
        <v>17.294</v>
      </c>
      <c r="S730" s="55">
        <v>17.689900000000002</v>
      </c>
      <c r="T730" s="56">
        <f t="shared" si="137"/>
        <v>0</v>
      </c>
      <c r="U730" s="57">
        <v>0.75</v>
      </c>
      <c r="V730" s="58">
        <v>96.2</v>
      </c>
      <c r="W730" s="58">
        <v>103.5</v>
      </c>
      <c r="X730" s="59">
        <f t="shared" si="138"/>
        <v>0.80691268191268195</v>
      </c>
      <c r="Y730" s="60">
        <v>0.16</v>
      </c>
      <c r="Z730" s="61">
        <v>92</v>
      </c>
      <c r="AA730" s="61">
        <v>103.4</v>
      </c>
      <c r="AB730" s="62">
        <f t="shared" si="139"/>
        <v>0.17982608695652175</v>
      </c>
      <c r="AC730" s="63">
        <v>0.09</v>
      </c>
      <c r="AD730" s="64">
        <v>98.7</v>
      </c>
      <c r="AE730" s="65">
        <v>100.6</v>
      </c>
      <c r="AF730" s="66">
        <f t="shared" si="140"/>
        <v>9.1732522796352578E-2</v>
      </c>
      <c r="AG730" s="67">
        <v>0</v>
      </c>
      <c r="AH730" s="68">
        <v>90.4</v>
      </c>
      <c r="AI730" s="68">
        <v>104.3</v>
      </c>
      <c r="AJ730" s="69">
        <f t="shared" si="141"/>
        <v>0</v>
      </c>
      <c r="AK730" s="70">
        <v>0</v>
      </c>
      <c r="AL730" s="71">
        <v>158.5</v>
      </c>
      <c r="AM730" s="71">
        <v>181</v>
      </c>
      <c r="AN730" s="72">
        <f t="shared" si="142"/>
        <v>0</v>
      </c>
      <c r="AO730" s="73">
        <f t="shared" si="143"/>
        <v>1</v>
      </c>
    </row>
    <row r="731" spans="1:41" x14ac:dyDescent="0.35">
      <c r="A731" s="48" t="s">
        <v>756</v>
      </c>
      <c r="B731" s="48" t="s">
        <v>896</v>
      </c>
      <c r="C731" s="48">
        <v>446.56</v>
      </c>
      <c r="D731" s="48">
        <f>C731/1.15</f>
        <v>388.31304347826091</v>
      </c>
      <c r="E731" s="48"/>
      <c r="F731" s="48">
        <f t="shared" si="133"/>
        <v>330.06608695652176</v>
      </c>
      <c r="G731" s="48">
        <f t="shared" si="134"/>
        <v>1.0784712916655563</v>
      </c>
      <c r="H731" s="48">
        <f t="shared" si="135"/>
        <v>58.246956521739136</v>
      </c>
      <c r="I731" s="48">
        <f t="shared" si="136"/>
        <v>414.21375565673503</v>
      </c>
      <c r="J731" s="48"/>
      <c r="K731" s="48">
        <f>I731*1.15</f>
        <v>476.34581900524523</v>
      </c>
      <c r="L731" s="49">
        <f>K731-C731</f>
        <v>29.78581900524523</v>
      </c>
      <c r="M731" s="50">
        <f>L731/C731</f>
        <v>6.6700597915722928E-2</v>
      </c>
      <c r="Q731" s="54">
        <v>0</v>
      </c>
      <c r="R731" s="55">
        <v>17.294</v>
      </c>
      <c r="S731" s="55">
        <v>17.689900000000002</v>
      </c>
      <c r="T731" s="56">
        <f t="shared" si="137"/>
        <v>0</v>
      </c>
      <c r="U731" s="57">
        <v>0.75</v>
      </c>
      <c r="V731" s="58">
        <v>96.2</v>
      </c>
      <c r="W731" s="58">
        <v>103.5</v>
      </c>
      <c r="X731" s="59">
        <f t="shared" si="138"/>
        <v>0.80691268191268195</v>
      </c>
      <c r="Y731" s="60">
        <v>0.16</v>
      </c>
      <c r="Z731" s="61">
        <v>92</v>
      </c>
      <c r="AA731" s="61">
        <v>103.4</v>
      </c>
      <c r="AB731" s="62">
        <f t="shared" si="139"/>
        <v>0.17982608695652175</v>
      </c>
      <c r="AC731" s="63">
        <v>0.09</v>
      </c>
      <c r="AD731" s="64">
        <v>98.7</v>
      </c>
      <c r="AE731" s="65">
        <v>100.6</v>
      </c>
      <c r="AF731" s="66">
        <f t="shared" si="140"/>
        <v>9.1732522796352578E-2</v>
      </c>
      <c r="AG731" s="67">
        <v>0</v>
      </c>
      <c r="AH731" s="68">
        <v>90.4</v>
      </c>
      <c r="AI731" s="68">
        <v>104.3</v>
      </c>
      <c r="AJ731" s="69">
        <f t="shared" si="141"/>
        <v>0</v>
      </c>
      <c r="AK731" s="70">
        <v>0</v>
      </c>
      <c r="AL731" s="71">
        <v>158.5</v>
      </c>
      <c r="AM731" s="71">
        <v>181</v>
      </c>
      <c r="AN731" s="72">
        <f t="shared" si="142"/>
        <v>0</v>
      </c>
      <c r="AO731" s="73">
        <f t="shared" si="143"/>
        <v>1</v>
      </c>
    </row>
    <row r="732" spans="1:41" x14ac:dyDescent="0.35">
      <c r="A732" s="48" t="s">
        <v>757</v>
      </c>
      <c r="B732" s="48" t="s">
        <v>896</v>
      </c>
      <c r="C732" s="48">
        <v>442.53</v>
      </c>
      <c r="D732" s="48">
        <f>C732/1.15</f>
        <v>384.80869565217392</v>
      </c>
      <c r="E732" s="48"/>
      <c r="F732" s="48">
        <f t="shared" si="133"/>
        <v>327.08739130434782</v>
      </c>
      <c r="G732" s="48">
        <f t="shared" si="134"/>
        <v>1.0784712916655563</v>
      </c>
      <c r="H732" s="48">
        <f t="shared" si="135"/>
        <v>57.721304347826084</v>
      </c>
      <c r="I732" s="48">
        <f t="shared" si="136"/>
        <v>410.47566573534334</v>
      </c>
      <c r="J732" s="48"/>
      <c r="K732" s="48">
        <f>I732*1.15</f>
        <v>472.04701559564478</v>
      </c>
      <c r="L732" s="49">
        <f>K732-C732</f>
        <v>29.517015595644807</v>
      </c>
      <c r="M732" s="50">
        <f>L732/C732</f>
        <v>6.670059791572279E-2</v>
      </c>
      <c r="Q732" s="54">
        <v>0</v>
      </c>
      <c r="R732" s="55">
        <v>17.294</v>
      </c>
      <c r="S732" s="55">
        <v>17.689900000000002</v>
      </c>
      <c r="T732" s="56">
        <f t="shared" si="137"/>
        <v>0</v>
      </c>
      <c r="U732" s="57">
        <v>0.75</v>
      </c>
      <c r="V732" s="58">
        <v>96.2</v>
      </c>
      <c r="W732" s="58">
        <v>103.5</v>
      </c>
      <c r="X732" s="59">
        <f t="shared" si="138"/>
        <v>0.80691268191268195</v>
      </c>
      <c r="Y732" s="60">
        <v>0.16</v>
      </c>
      <c r="Z732" s="61">
        <v>92</v>
      </c>
      <c r="AA732" s="61">
        <v>103.4</v>
      </c>
      <c r="AB732" s="62">
        <f t="shared" si="139"/>
        <v>0.17982608695652175</v>
      </c>
      <c r="AC732" s="63">
        <v>0.09</v>
      </c>
      <c r="AD732" s="64">
        <v>98.7</v>
      </c>
      <c r="AE732" s="65">
        <v>100.6</v>
      </c>
      <c r="AF732" s="66">
        <f t="shared" si="140"/>
        <v>9.1732522796352578E-2</v>
      </c>
      <c r="AG732" s="67">
        <v>0</v>
      </c>
      <c r="AH732" s="68">
        <v>90.4</v>
      </c>
      <c r="AI732" s="68">
        <v>104.3</v>
      </c>
      <c r="AJ732" s="69">
        <f t="shared" si="141"/>
        <v>0</v>
      </c>
      <c r="AK732" s="70">
        <v>0</v>
      </c>
      <c r="AL732" s="71">
        <v>158.5</v>
      </c>
      <c r="AM732" s="71">
        <v>181</v>
      </c>
      <c r="AN732" s="72">
        <f t="shared" si="142"/>
        <v>0</v>
      </c>
      <c r="AO732" s="73">
        <f t="shared" si="143"/>
        <v>1</v>
      </c>
    </row>
    <row r="733" spans="1:41" x14ac:dyDescent="0.35">
      <c r="A733" s="48" t="s">
        <v>758</v>
      </c>
      <c r="B733" s="48" t="s">
        <v>896</v>
      </c>
      <c r="C733" s="48">
        <v>434.06</v>
      </c>
      <c r="D733" s="48">
        <f>C733/1.15</f>
        <v>377.4434782608696</v>
      </c>
      <c r="E733" s="48"/>
      <c r="F733" s="48">
        <f t="shared" si="133"/>
        <v>320.82695652173913</v>
      </c>
      <c r="G733" s="48">
        <f t="shared" si="134"/>
        <v>1.0784712916655563</v>
      </c>
      <c r="H733" s="48">
        <f t="shared" si="135"/>
        <v>56.616521739130441</v>
      </c>
      <c r="I733" s="48">
        <f t="shared" si="136"/>
        <v>402.61918394025975</v>
      </c>
      <c r="J733" s="48"/>
      <c r="K733" s="48">
        <f>I733*1.15</f>
        <v>463.01206153129868</v>
      </c>
      <c r="L733" s="49">
        <f>K733-C733</f>
        <v>28.952061531298682</v>
      </c>
      <c r="M733" s="50">
        <f>L733/C733</f>
        <v>6.6700597915722901E-2</v>
      </c>
      <c r="Q733" s="54">
        <v>0</v>
      </c>
      <c r="R733" s="55">
        <v>17.294</v>
      </c>
      <c r="S733" s="55">
        <v>17.689900000000002</v>
      </c>
      <c r="T733" s="56">
        <f t="shared" si="137"/>
        <v>0</v>
      </c>
      <c r="U733" s="57">
        <v>0.75</v>
      </c>
      <c r="V733" s="58">
        <v>96.2</v>
      </c>
      <c r="W733" s="58">
        <v>103.5</v>
      </c>
      <c r="X733" s="59">
        <f t="shared" si="138"/>
        <v>0.80691268191268195</v>
      </c>
      <c r="Y733" s="60">
        <v>0.16</v>
      </c>
      <c r="Z733" s="61">
        <v>92</v>
      </c>
      <c r="AA733" s="61">
        <v>103.4</v>
      </c>
      <c r="AB733" s="62">
        <f t="shared" si="139"/>
        <v>0.17982608695652175</v>
      </c>
      <c r="AC733" s="63">
        <v>0.09</v>
      </c>
      <c r="AD733" s="64">
        <v>98.7</v>
      </c>
      <c r="AE733" s="65">
        <v>100.6</v>
      </c>
      <c r="AF733" s="66">
        <f t="shared" si="140"/>
        <v>9.1732522796352578E-2</v>
      </c>
      <c r="AG733" s="67">
        <v>0</v>
      </c>
      <c r="AH733" s="68">
        <v>90.4</v>
      </c>
      <c r="AI733" s="68">
        <v>104.3</v>
      </c>
      <c r="AJ733" s="69">
        <f t="shared" si="141"/>
        <v>0</v>
      </c>
      <c r="AK733" s="70">
        <v>0</v>
      </c>
      <c r="AL733" s="71">
        <v>158.5</v>
      </c>
      <c r="AM733" s="71">
        <v>181</v>
      </c>
      <c r="AN733" s="72">
        <f t="shared" si="142"/>
        <v>0</v>
      </c>
      <c r="AO733" s="73">
        <f t="shared" si="143"/>
        <v>1</v>
      </c>
    </row>
    <row r="734" spans="1:41" x14ac:dyDescent="0.35">
      <c r="A734" s="48" t="s">
        <v>759</v>
      </c>
      <c r="B734" s="48" t="s">
        <v>896</v>
      </c>
      <c r="C734" s="48">
        <v>434.02</v>
      </c>
      <c r="D734" s="48">
        <f>C734/1.15</f>
        <v>377.40869565217395</v>
      </c>
      <c r="E734" s="48"/>
      <c r="F734" s="48">
        <f t="shared" si="133"/>
        <v>320.79739130434785</v>
      </c>
      <c r="G734" s="48">
        <f t="shared" si="134"/>
        <v>1.0784712916655563</v>
      </c>
      <c r="H734" s="48">
        <f t="shared" si="135"/>
        <v>56.611304347826092</v>
      </c>
      <c r="I734" s="48">
        <f t="shared" si="136"/>
        <v>402.58208131076702</v>
      </c>
      <c r="J734" s="48"/>
      <c r="K734" s="48">
        <f>I734*1.15</f>
        <v>462.96939350738205</v>
      </c>
      <c r="L734" s="49">
        <f>K734-C734</f>
        <v>28.949393507382069</v>
      </c>
      <c r="M734" s="50">
        <f>L734/C734</f>
        <v>6.6700597915722942E-2</v>
      </c>
      <c r="Q734" s="54">
        <v>0</v>
      </c>
      <c r="R734" s="55">
        <v>17.294</v>
      </c>
      <c r="S734" s="55">
        <v>17.689900000000002</v>
      </c>
      <c r="T734" s="56">
        <f t="shared" si="137"/>
        <v>0</v>
      </c>
      <c r="U734" s="57">
        <v>0.75</v>
      </c>
      <c r="V734" s="58">
        <v>96.2</v>
      </c>
      <c r="W734" s="58">
        <v>103.5</v>
      </c>
      <c r="X734" s="59">
        <f t="shared" si="138"/>
        <v>0.80691268191268195</v>
      </c>
      <c r="Y734" s="60">
        <v>0.16</v>
      </c>
      <c r="Z734" s="61">
        <v>92</v>
      </c>
      <c r="AA734" s="61">
        <v>103.4</v>
      </c>
      <c r="AB734" s="62">
        <f t="shared" si="139"/>
        <v>0.17982608695652175</v>
      </c>
      <c r="AC734" s="63">
        <v>0.09</v>
      </c>
      <c r="AD734" s="64">
        <v>98.7</v>
      </c>
      <c r="AE734" s="65">
        <v>100.6</v>
      </c>
      <c r="AF734" s="66">
        <f t="shared" si="140"/>
        <v>9.1732522796352578E-2</v>
      </c>
      <c r="AG734" s="67">
        <v>0</v>
      </c>
      <c r="AH734" s="68">
        <v>90.4</v>
      </c>
      <c r="AI734" s="68">
        <v>104.3</v>
      </c>
      <c r="AJ734" s="69">
        <f t="shared" si="141"/>
        <v>0</v>
      </c>
      <c r="AK734" s="70">
        <v>0</v>
      </c>
      <c r="AL734" s="71">
        <v>158.5</v>
      </c>
      <c r="AM734" s="71">
        <v>181</v>
      </c>
      <c r="AN734" s="72">
        <f t="shared" si="142"/>
        <v>0</v>
      </c>
      <c r="AO734" s="73">
        <f t="shared" si="143"/>
        <v>1</v>
      </c>
    </row>
    <row r="735" spans="1:41" x14ac:dyDescent="0.35">
      <c r="A735" s="48" t="s">
        <v>760</v>
      </c>
      <c r="B735" s="48" t="s">
        <v>896</v>
      </c>
      <c r="C735" s="48">
        <v>426.64</v>
      </c>
      <c r="D735" s="48">
        <f>C735/1.15</f>
        <v>370.99130434782609</v>
      </c>
      <c r="E735" s="48"/>
      <c r="F735" s="48">
        <f t="shared" si="133"/>
        <v>315.34260869565219</v>
      </c>
      <c r="G735" s="48">
        <f t="shared" si="134"/>
        <v>1.0784712916655563</v>
      </c>
      <c r="H735" s="48">
        <f t="shared" si="135"/>
        <v>55.648695652173913</v>
      </c>
      <c r="I735" s="48">
        <f t="shared" si="136"/>
        <v>395.73664616936003</v>
      </c>
      <c r="J735" s="48"/>
      <c r="K735" s="48">
        <f>I735*1.15</f>
        <v>455.09714309476402</v>
      </c>
      <c r="L735" s="49">
        <f>K735-C735</f>
        <v>28.457143094764035</v>
      </c>
      <c r="M735" s="50">
        <f>L735/C735</f>
        <v>6.6700597915722942E-2</v>
      </c>
      <c r="Q735" s="54">
        <v>0</v>
      </c>
      <c r="R735" s="55">
        <v>17.294</v>
      </c>
      <c r="S735" s="55">
        <v>17.689900000000002</v>
      </c>
      <c r="T735" s="56">
        <f t="shared" si="137"/>
        <v>0</v>
      </c>
      <c r="U735" s="57">
        <v>0.75</v>
      </c>
      <c r="V735" s="58">
        <v>96.2</v>
      </c>
      <c r="W735" s="58">
        <v>103.5</v>
      </c>
      <c r="X735" s="59">
        <f t="shared" si="138"/>
        <v>0.80691268191268195</v>
      </c>
      <c r="Y735" s="60">
        <v>0.16</v>
      </c>
      <c r="Z735" s="61">
        <v>92</v>
      </c>
      <c r="AA735" s="61">
        <v>103.4</v>
      </c>
      <c r="AB735" s="62">
        <f t="shared" si="139"/>
        <v>0.17982608695652175</v>
      </c>
      <c r="AC735" s="63">
        <v>0.09</v>
      </c>
      <c r="AD735" s="64">
        <v>98.7</v>
      </c>
      <c r="AE735" s="65">
        <v>100.6</v>
      </c>
      <c r="AF735" s="66">
        <f t="shared" si="140"/>
        <v>9.1732522796352578E-2</v>
      </c>
      <c r="AG735" s="67">
        <v>0</v>
      </c>
      <c r="AH735" s="68">
        <v>90.4</v>
      </c>
      <c r="AI735" s="68">
        <v>104.3</v>
      </c>
      <c r="AJ735" s="69">
        <f t="shared" si="141"/>
        <v>0</v>
      </c>
      <c r="AK735" s="70">
        <v>0</v>
      </c>
      <c r="AL735" s="71">
        <v>158.5</v>
      </c>
      <c r="AM735" s="71">
        <v>181</v>
      </c>
      <c r="AN735" s="72">
        <f t="shared" si="142"/>
        <v>0</v>
      </c>
      <c r="AO735" s="73">
        <f t="shared" si="143"/>
        <v>1</v>
      </c>
    </row>
    <row r="736" spans="1:41" x14ac:dyDescent="0.35">
      <c r="A736" s="48" t="s">
        <v>761</v>
      </c>
      <c r="B736" s="48" t="s">
        <v>896</v>
      </c>
      <c r="C736" s="48">
        <v>533.54999999999995</v>
      </c>
      <c r="D736" s="48">
        <f>C736/1.15</f>
        <v>463.95652173913044</v>
      </c>
      <c r="E736" s="48"/>
      <c r="F736" s="48">
        <f t="shared" si="133"/>
        <v>394.36304347826086</v>
      </c>
      <c r="G736" s="48">
        <f t="shared" si="134"/>
        <v>1.0784712916655563</v>
      </c>
      <c r="H736" s="48">
        <f t="shared" si="135"/>
        <v>69.59347826086956</v>
      </c>
      <c r="I736" s="48">
        <f t="shared" si="136"/>
        <v>494.90269914602953</v>
      </c>
      <c r="J736" s="48"/>
      <c r="K736" s="48">
        <f>I736*1.15</f>
        <v>569.13810401793387</v>
      </c>
      <c r="L736" s="49">
        <f>K736-C736</f>
        <v>35.588104017933915</v>
      </c>
      <c r="M736" s="50">
        <f>L736/C736</f>
        <v>6.6700597915722831E-2</v>
      </c>
      <c r="Q736" s="54">
        <v>0</v>
      </c>
      <c r="R736" s="55">
        <v>17.294</v>
      </c>
      <c r="S736" s="55">
        <v>17.689900000000002</v>
      </c>
      <c r="T736" s="56">
        <f t="shared" si="137"/>
        <v>0</v>
      </c>
      <c r="U736" s="57">
        <v>0.75</v>
      </c>
      <c r="V736" s="58">
        <v>96.2</v>
      </c>
      <c r="W736" s="58">
        <v>103.5</v>
      </c>
      <c r="X736" s="59">
        <f t="shared" si="138"/>
        <v>0.80691268191268195</v>
      </c>
      <c r="Y736" s="60">
        <v>0.16</v>
      </c>
      <c r="Z736" s="61">
        <v>92</v>
      </c>
      <c r="AA736" s="61">
        <v>103.4</v>
      </c>
      <c r="AB736" s="62">
        <f t="shared" si="139"/>
        <v>0.17982608695652175</v>
      </c>
      <c r="AC736" s="63">
        <v>0.09</v>
      </c>
      <c r="AD736" s="64">
        <v>98.7</v>
      </c>
      <c r="AE736" s="65">
        <v>100.6</v>
      </c>
      <c r="AF736" s="66">
        <f t="shared" si="140"/>
        <v>9.1732522796352578E-2</v>
      </c>
      <c r="AG736" s="67">
        <v>0</v>
      </c>
      <c r="AH736" s="68">
        <v>90.4</v>
      </c>
      <c r="AI736" s="68">
        <v>104.3</v>
      </c>
      <c r="AJ736" s="69">
        <f t="shared" si="141"/>
        <v>0</v>
      </c>
      <c r="AK736" s="70">
        <v>0</v>
      </c>
      <c r="AL736" s="71">
        <v>158.5</v>
      </c>
      <c r="AM736" s="71">
        <v>181</v>
      </c>
      <c r="AN736" s="72">
        <f t="shared" si="142"/>
        <v>0</v>
      </c>
      <c r="AO736" s="73">
        <f t="shared" si="143"/>
        <v>1</v>
      </c>
    </row>
    <row r="737" spans="1:41" x14ac:dyDescent="0.35">
      <c r="A737" s="48" t="s">
        <v>762</v>
      </c>
      <c r="B737" s="48" t="s">
        <v>896</v>
      </c>
      <c r="C737" s="48">
        <v>478.69</v>
      </c>
      <c r="D737" s="48">
        <f>C737/1.15</f>
        <v>416.25217391304352</v>
      </c>
      <c r="E737" s="48"/>
      <c r="F737" s="48">
        <f t="shared" si="133"/>
        <v>353.81434782608699</v>
      </c>
      <c r="G737" s="48">
        <f t="shared" si="134"/>
        <v>1.0784712916655563</v>
      </c>
      <c r="H737" s="48">
        <f t="shared" si="135"/>
        <v>62.437826086956527</v>
      </c>
      <c r="I737" s="48">
        <f t="shared" si="136"/>
        <v>444.01644279676299</v>
      </c>
      <c r="J737" s="48"/>
      <c r="K737" s="48">
        <f>I737*1.15</f>
        <v>510.61890921627742</v>
      </c>
      <c r="L737" s="49">
        <f>K737-C737</f>
        <v>31.928909216277418</v>
      </c>
      <c r="M737" s="50">
        <f>L737/C737</f>
        <v>6.6700597915722942E-2</v>
      </c>
      <c r="Q737" s="54">
        <v>0</v>
      </c>
      <c r="R737" s="55">
        <v>17.294</v>
      </c>
      <c r="S737" s="55">
        <v>17.689900000000002</v>
      </c>
      <c r="T737" s="56">
        <f t="shared" si="137"/>
        <v>0</v>
      </c>
      <c r="U737" s="57">
        <v>0.75</v>
      </c>
      <c r="V737" s="58">
        <v>96.2</v>
      </c>
      <c r="W737" s="58">
        <v>103.5</v>
      </c>
      <c r="X737" s="59">
        <f t="shared" si="138"/>
        <v>0.80691268191268195</v>
      </c>
      <c r="Y737" s="60">
        <v>0.16</v>
      </c>
      <c r="Z737" s="61">
        <v>92</v>
      </c>
      <c r="AA737" s="61">
        <v>103.4</v>
      </c>
      <c r="AB737" s="62">
        <f t="shared" si="139"/>
        <v>0.17982608695652175</v>
      </c>
      <c r="AC737" s="63">
        <v>0.09</v>
      </c>
      <c r="AD737" s="64">
        <v>98.7</v>
      </c>
      <c r="AE737" s="65">
        <v>100.6</v>
      </c>
      <c r="AF737" s="66">
        <f t="shared" si="140"/>
        <v>9.1732522796352578E-2</v>
      </c>
      <c r="AG737" s="67">
        <v>0</v>
      </c>
      <c r="AH737" s="68">
        <v>90.4</v>
      </c>
      <c r="AI737" s="68">
        <v>104.3</v>
      </c>
      <c r="AJ737" s="69">
        <f t="shared" si="141"/>
        <v>0</v>
      </c>
      <c r="AK737" s="70">
        <v>0</v>
      </c>
      <c r="AL737" s="71">
        <v>158.5</v>
      </c>
      <c r="AM737" s="71">
        <v>181</v>
      </c>
      <c r="AN737" s="72">
        <f t="shared" si="142"/>
        <v>0</v>
      </c>
      <c r="AO737" s="73">
        <f t="shared" si="143"/>
        <v>1</v>
      </c>
    </row>
    <row r="738" spans="1:41" x14ac:dyDescent="0.35">
      <c r="A738" s="48" t="s">
        <v>763</v>
      </c>
      <c r="B738" s="48" t="s">
        <v>896</v>
      </c>
      <c r="C738" s="48">
        <v>470.64</v>
      </c>
      <c r="D738" s="48">
        <f>C738/1.15</f>
        <v>409.25217391304352</v>
      </c>
      <c r="E738" s="48"/>
      <c r="F738" s="48">
        <f t="shared" si="133"/>
        <v>347.864347826087</v>
      </c>
      <c r="G738" s="48">
        <f t="shared" si="134"/>
        <v>1.0784712916655563</v>
      </c>
      <c r="H738" s="48">
        <f t="shared" si="135"/>
        <v>61.387826086956522</v>
      </c>
      <c r="I738" s="48">
        <f t="shared" si="136"/>
        <v>436.54953861135294</v>
      </c>
      <c r="J738" s="48"/>
      <c r="K738" s="48">
        <f>I738*1.15</f>
        <v>502.03196940305583</v>
      </c>
      <c r="L738" s="49">
        <f>K738-C738</f>
        <v>31.391969403055839</v>
      </c>
      <c r="M738" s="50">
        <f>L738/C738</f>
        <v>6.6700597915722928E-2</v>
      </c>
      <c r="Q738" s="54">
        <v>0</v>
      </c>
      <c r="R738" s="55">
        <v>17.294</v>
      </c>
      <c r="S738" s="55">
        <v>17.689900000000002</v>
      </c>
      <c r="T738" s="56">
        <f t="shared" si="137"/>
        <v>0</v>
      </c>
      <c r="U738" s="57">
        <v>0.75</v>
      </c>
      <c r="V738" s="58">
        <v>96.2</v>
      </c>
      <c r="W738" s="58">
        <v>103.5</v>
      </c>
      <c r="X738" s="59">
        <f t="shared" si="138"/>
        <v>0.80691268191268195</v>
      </c>
      <c r="Y738" s="60">
        <v>0.16</v>
      </c>
      <c r="Z738" s="61">
        <v>92</v>
      </c>
      <c r="AA738" s="61">
        <v>103.4</v>
      </c>
      <c r="AB738" s="62">
        <f t="shared" si="139"/>
        <v>0.17982608695652175</v>
      </c>
      <c r="AC738" s="63">
        <v>0.09</v>
      </c>
      <c r="AD738" s="64">
        <v>98.7</v>
      </c>
      <c r="AE738" s="65">
        <v>100.6</v>
      </c>
      <c r="AF738" s="66">
        <f t="shared" si="140"/>
        <v>9.1732522796352578E-2</v>
      </c>
      <c r="AG738" s="67">
        <v>0</v>
      </c>
      <c r="AH738" s="68">
        <v>90.4</v>
      </c>
      <c r="AI738" s="68">
        <v>104.3</v>
      </c>
      <c r="AJ738" s="69">
        <f t="shared" si="141"/>
        <v>0</v>
      </c>
      <c r="AK738" s="70">
        <v>0</v>
      </c>
      <c r="AL738" s="71">
        <v>158.5</v>
      </c>
      <c r="AM738" s="71">
        <v>181</v>
      </c>
      <c r="AN738" s="72">
        <f t="shared" si="142"/>
        <v>0</v>
      </c>
      <c r="AO738" s="73">
        <f t="shared" si="143"/>
        <v>1</v>
      </c>
    </row>
    <row r="739" spans="1:41" x14ac:dyDescent="0.35">
      <c r="A739" s="48" t="s">
        <v>764</v>
      </c>
      <c r="B739" s="48" t="s">
        <v>896</v>
      </c>
      <c r="C739" s="48">
        <v>466.62</v>
      </c>
      <c r="D739" s="48">
        <f>C739/1.15</f>
        <v>405.75652173913045</v>
      </c>
      <c r="E739" s="48"/>
      <c r="F739" s="48">
        <f t="shared" si="133"/>
        <v>344.89304347826089</v>
      </c>
      <c r="G739" s="48">
        <f t="shared" si="134"/>
        <v>1.0784712916655563</v>
      </c>
      <c r="H739" s="48">
        <f t="shared" si="135"/>
        <v>60.863478260869563</v>
      </c>
      <c r="I739" s="48">
        <f t="shared" si="136"/>
        <v>432.82072434733448</v>
      </c>
      <c r="J739" s="48"/>
      <c r="K739" s="48">
        <f>I739*1.15</f>
        <v>497.74383299943463</v>
      </c>
      <c r="L739" s="49">
        <f>K739-C739</f>
        <v>31.123832999434626</v>
      </c>
      <c r="M739" s="50">
        <f>L739/C739</f>
        <v>6.6700597915722915E-2</v>
      </c>
      <c r="Q739" s="54">
        <v>0</v>
      </c>
      <c r="R739" s="55">
        <v>17.294</v>
      </c>
      <c r="S739" s="55">
        <v>17.689900000000002</v>
      </c>
      <c r="T739" s="56">
        <f t="shared" si="137"/>
        <v>0</v>
      </c>
      <c r="U739" s="57">
        <v>0.75</v>
      </c>
      <c r="V739" s="58">
        <v>96.2</v>
      </c>
      <c r="W739" s="58">
        <v>103.5</v>
      </c>
      <c r="X739" s="59">
        <f t="shared" si="138"/>
        <v>0.80691268191268195</v>
      </c>
      <c r="Y739" s="60">
        <v>0.16</v>
      </c>
      <c r="Z739" s="61">
        <v>92</v>
      </c>
      <c r="AA739" s="61">
        <v>103.4</v>
      </c>
      <c r="AB739" s="62">
        <f t="shared" si="139"/>
        <v>0.17982608695652175</v>
      </c>
      <c r="AC739" s="63">
        <v>0.09</v>
      </c>
      <c r="AD739" s="64">
        <v>98.7</v>
      </c>
      <c r="AE739" s="65">
        <v>100.6</v>
      </c>
      <c r="AF739" s="66">
        <f t="shared" si="140"/>
        <v>9.1732522796352578E-2</v>
      </c>
      <c r="AG739" s="67">
        <v>0</v>
      </c>
      <c r="AH739" s="68">
        <v>90.4</v>
      </c>
      <c r="AI739" s="68">
        <v>104.3</v>
      </c>
      <c r="AJ739" s="69">
        <f t="shared" si="141"/>
        <v>0</v>
      </c>
      <c r="AK739" s="70">
        <v>0</v>
      </c>
      <c r="AL739" s="71">
        <v>158.5</v>
      </c>
      <c r="AM739" s="71">
        <v>181</v>
      </c>
      <c r="AN739" s="72">
        <f t="shared" si="142"/>
        <v>0</v>
      </c>
      <c r="AO739" s="73">
        <f t="shared" si="143"/>
        <v>1</v>
      </c>
    </row>
    <row r="740" spans="1:41" x14ac:dyDescent="0.35">
      <c r="A740" s="48" t="s">
        <v>765</v>
      </c>
      <c r="B740" s="48" t="s">
        <v>896</v>
      </c>
      <c r="C740" s="48">
        <v>455.95</v>
      </c>
      <c r="D740" s="48">
        <f>C740/1.15</f>
        <v>396.47826086956525</v>
      </c>
      <c r="E740" s="48"/>
      <c r="F740" s="48">
        <f t="shared" si="133"/>
        <v>337.00652173913045</v>
      </c>
      <c r="G740" s="48">
        <f t="shared" si="134"/>
        <v>1.0784712916655563</v>
      </c>
      <c r="H740" s="48">
        <f t="shared" si="135"/>
        <v>59.471739130434784</v>
      </c>
      <c r="I740" s="48">
        <f t="shared" si="136"/>
        <v>422.92359793015117</v>
      </c>
      <c r="J740" s="48"/>
      <c r="K740" s="48">
        <f>I740*1.15</f>
        <v>486.36213761967383</v>
      </c>
      <c r="L740" s="49">
        <f>K740-C740</f>
        <v>30.412137619673842</v>
      </c>
      <c r="M740" s="50">
        <f>L740/C740</f>
        <v>6.6700597915722873E-2</v>
      </c>
      <c r="Q740" s="54">
        <v>0</v>
      </c>
      <c r="R740" s="55">
        <v>17.294</v>
      </c>
      <c r="S740" s="55">
        <v>17.689900000000002</v>
      </c>
      <c r="T740" s="56">
        <f t="shared" si="137"/>
        <v>0</v>
      </c>
      <c r="U740" s="57">
        <v>0.75</v>
      </c>
      <c r="V740" s="58">
        <v>96.2</v>
      </c>
      <c r="W740" s="58">
        <v>103.5</v>
      </c>
      <c r="X740" s="59">
        <f t="shared" si="138"/>
        <v>0.80691268191268195</v>
      </c>
      <c r="Y740" s="60">
        <v>0.16</v>
      </c>
      <c r="Z740" s="61">
        <v>92</v>
      </c>
      <c r="AA740" s="61">
        <v>103.4</v>
      </c>
      <c r="AB740" s="62">
        <f t="shared" si="139"/>
        <v>0.17982608695652175</v>
      </c>
      <c r="AC740" s="63">
        <v>0.09</v>
      </c>
      <c r="AD740" s="64">
        <v>98.7</v>
      </c>
      <c r="AE740" s="65">
        <v>100.6</v>
      </c>
      <c r="AF740" s="66">
        <f t="shared" si="140"/>
        <v>9.1732522796352578E-2</v>
      </c>
      <c r="AG740" s="67">
        <v>0</v>
      </c>
      <c r="AH740" s="68">
        <v>90.4</v>
      </c>
      <c r="AI740" s="68">
        <v>104.3</v>
      </c>
      <c r="AJ740" s="69">
        <f t="shared" si="141"/>
        <v>0</v>
      </c>
      <c r="AK740" s="70">
        <v>0</v>
      </c>
      <c r="AL740" s="71">
        <v>158.5</v>
      </c>
      <c r="AM740" s="71">
        <v>181</v>
      </c>
      <c r="AN740" s="72">
        <f t="shared" si="142"/>
        <v>0</v>
      </c>
      <c r="AO740" s="73">
        <f t="shared" si="143"/>
        <v>1</v>
      </c>
    </row>
    <row r="741" spans="1:41" x14ac:dyDescent="0.35">
      <c r="A741" s="48" t="s">
        <v>766</v>
      </c>
      <c r="B741" s="48" t="s">
        <v>896</v>
      </c>
      <c r="C741" s="48">
        <v>442.93</v>
      </c>
      <c r="D741" s="48">
        <f>C741/1.15</f>
        <v>385.15652173913048</v>
      </c>
      <c r="E741" s="48"/>
      <c r="F741" s="48">
        <f t="shared" si="133"/>
        <v>327.3830434782609</v>
      </c>
      <c r="G741" s="48">
        <f t="shared" si="134"/>
        <v>1.0784712916655563</v>
      </c>
      <c r="H741" s="48">
        <f t="shared" si="135"/>
        <v>57.773478260869567</v>
      </c>
      <c r="I741" s="48">
        <f t="shared" si="136"/>
        <v>410.84669203027062</v>
      </c>
      <c r="J741" s="48"/>
      <c r="K741" s="48">
        <f>I741*1.15</f>
        <v>472.47369583481117</v>
      </c>
      <c r="L741" s="49">
        <f>K741-C741</f>
        <v>29.54369583481116</v>
      </c>
      <c r="M741" s="50">
        <f>L741/C741</f>
        <v>6.6700597915722942E-2</v>
      </c>
      <c r="Q741" s="54">
        <v>0</v>
      </c>
      <c r="R741" s="55">
        <v>17.294</v>
      </c>
      <c r="S741" s="55">
        <v>17.689900000000002</v>
      </c>
      <c r="T741" s="56">
        <f t="shared" si="137"/>
        <v>0</v>
      </c>
      <c r="U741" s="57">
        <v>0.75</v>
      </c>
      <c r="V741" s="58">
        <v>96.2</v>
      </c>
      <c r="W741" s="58">
        <v>103.5</v>
      </c>
      <c r="X741" s="59">
        <f t="shared" si="138"/>
        <v>0.80691268191268195</v>
      </c>
      <c r="Y741" s="60">
        <v>0.16</v>
      </c>
      <c r="Z741" s="61">
        <v>92</v>
      </c>
      <c r="AA741" s="61">
        <v>103.4</v>
      </c>
      <c r="AB741" s="62">
        <f t="shared" si="139"/>
        <v>0.17982608695652175</v>
      </c>
      <c r="AC741" s="63">
        <v>0.09</v>
      </c>
      <c r="AD741" s="64">
        <v>98.7</v>
      </c>
      <c r="AE741" s="65">
        <v>100.6</v>
      </c>
      <c r="AF741" s="66">
        <f t="shared" si="140"/>
        <v>9.1732522796352578E-2</v>
      </c>
      <c r="AG741" s="67">
        <v>0</v>
      </c>
      <c r="AH741" s="68">
        <v>90.4</v>
      </c>
      <c r="AI741" s="68">
        <v>104.3</v>
      </c>
      <c r="AJ741" s="69">
        <f t="shared" si="141"/>
        <v>0</v>
      </c>
      <c r="AK741" s="70">
        <v>0</v>
      </c>
      <c r="AL741" s="71">
        <v>158.5</v>
      </c>
      <c r="AM741" s="71">
        <v>181</v>
      </c>
      <c r="AN741" s="72">
        <f t="shared" si="142"/>
        <v>0</v>
      </c>
      <c r="AO741" s="73">
        <f t="shared" si="143"/>
        <v>1</v>
      </c>
    </row>
    <row r="742" spans="1:41" x14ac:dyDescent="0.35">
      <c r="A742" s="48" t="s">
        <v>767</v>
      </c>
      <c r="B742" s="48" t="s">
        <v>896</v>
      </c>
      <c r="C742" s="48">
        <v>449.92</v>
      </c>
      <c r="D742" s="48">
        <f>C742/1.15</f>
        <v>391.2347826086957</v>
      </c>
      <c r="E742" s="48"/>
      <c r="F742" s="48">
        <f t="shared" si="133"/>
        <v>332.54956521739132</v>
      </c>
      <c r="G742" s="48">
        <f t="shared" si="134"/>
        <v>1.0784712916655563</v>
      </c>
      <c r="H742" s="48">
        <f t="shared" si="135"/>
        <v>58.685217391304349</v>
      </c>
      <c r="I742" s="48">
        <f t="shared" si="136"/>
        <v>417.3303765341235</v>
      </c>
      <c r="J742" s="48"/>
      <c r="K742" s="48">
        <f>I742*1.15</f>
        <v>479.92993301424201</v>
      </c>
      <c r="L742" s="49">
        <f>K742-C742</f>
        <v>30.009933014241994</v>
      </c>
      <c r="M742" s="50">
        <f>L742/C742</f>
        <v>6.6700597915722776E-2</v>
      </c>
      <c r="Q742" s="54">
        <v>0</v>
      </c>
      <c r="R742" s="55">
        <v>17.294</v>
      </c>
      <c r="S742" s="55">
        <v>17.689900000000002</v>
      </c>
      <c r="T742" s="56">
        <f t="shared" si="137"/>
        <v>0</v>
      </c>
      <c r="U742" s="57">
        <v>0.75</v>
      </c>
      <c r="V742" s="58">
        <v>96.2</v>
      </c>
      <c r="W742" s="58">
        <v>103.5</v>
      </c>
      <c r="X742" s="59">
        <f t="shared" si="138"/>
        <v>0.80691268191268195</v>
      </c>
      <c r="Y742" s="60">
        <v>0.16</v>
      </c>
      <c r="Z742" s="61">
        <v>92</v>
      </c>
      <c r="AA742" s="61">
        <v>103.4</v>
      </c>
      <c r="AB742" s="62">
        <f t="shared" si="139"/>
        <v>0.17982608695652175</v>
      </c>
      <c r="AC742" s="63">
        <v>0.09</v>
      </c>
      <c r="AD742" s="64">
        <v>98.7</v>
      </c>
      <c r="AE742" s="65">
        <v>100.6</v>
      </c>
      <c r="AF742" s="66">
        <f t="shared" si="140"/>
        <v>9.1732522796352578E-2</v>
      </c>
      <c r="AG742" s="67">
        <v>0</v>
      </c>
      <c r="AH742" s="68">
        <v>90.4</v>
      </c>
      <c r="AI742" s="68">
        <v>104.3</v>
      </c>
      <c r="AJ742" s="69">
        <f t="shared" si="141"/>
        <v>0</v>
      </c>
      <c r="AK742" s="70">
        <v>0</v>
      </c>
      <c r="AL742" s="71">
        <v>158.5</v>
      </c>
      <c r="AM742" s="71">
        <v>181</v>
      </c>
      <c r="AN742" s="72">
        <f t="shared" si="142"/>
        <v>0</v>
      </c>
      <c r="AO742" s="73">
        <f t="shared" si="143"/>
        <v>1</v>
      </c>
    </row>
    <row r="743" spans="1:41" x14ac:dyDescent="0.35">
      <c r="A743" s="48" t="s">
        <v>768</v>
      </c>
      <c r="B743" s="48" t="s">
        <v>896</v>
      </c>
      <c r="C743" s="48">
        <v>491.38</v>
      </c>
      <c r="D743" s="48">
        <f>C743/1.15</f>
        <v>427.28695652173917</v>
      </c>
      <c r="E743" s="48"/>
      <c r="F743" s="48">
        <f t="shared" si="133"/>
        <v>363.19391304347829</v>
      </c>
      <c r="G743" s="48">
        <f t="shared" si="134"/>
        <v>1.0784712916655563</v>
      </c>
      <c r="H743" s="48">
        <f t="shared" si="135"/>
        <v>64.093043478260867</v>
      </c>
      <c r="I743" s="48">
        <f t="shared" si="136"/>
        <v>455.78725200332866</v>
      </c>
      <c r="J743" s="48"/>
      <c r="K743" s="48">
        <f>I743*1.15</f>
        <v>524.15533980382793</v>
      </c>
      <c r="L743" s="49">
        <f>K743-C743</f>
        <v>32.775339803827933</v>
      </c>
      <c r="M743" s="50">
        <f>L743/C743</f>
        <v>6.6700597915722928E-2</v>
      </c>
      <c r="Q743" s="54">
        <v>0</v>
      </c>
      <c r="R743" s="55">
        <v>17.294</v>
      </c>
      <c r="S743" s="55">
        <v>17.689900000000002</v>
      </c>
      <c r="T743" s="56">
        <f t="shared" si="137"/>
        <v>0</v>
      </c>
      <c r="U743" s="57">
        <v>0.75</v>
      </c>
      <c r="V743" s="58">
        <v>96.2</v>
      </c>
      <c r="W743" s="58">
        <v>103.5</v>
      </c>
      <c r="X743" s="59">
        <f t="shared" si="138"/>
        <v>0.80691268191268195</v>
      </c>
      <c r="Y743" s="60">
        <v>0.16</v>
      </c>
      <c r="Z743" s="61">
        <v>92</v>
      </c>
      <c r="AA743" s="61">
        <v>103.4</v>
      </c>
      <c r="AB743" s="62">
        <f t="shared" si="139"/>
        <v>0.17982608695652175</v>
      </c>
      <c r="AC743" s="63">
        <v>0.09</v>
      </c>
      <c r="AD743" s="64">
        <v>98.7</v>
      </c>
      <c r="AE743" s="65">
        <v>100.6</v>
      </c>
      <c r="AF743" s="66">
        <f t="shared" si="140"/>
        <v>9.1732522796352578E-2</v>
      </c>
      <c r="AG743" s="67">
        <v>0</v>
      </c>
      <c r="AH743" s="68">
        <v>90.4</v>
      </c>
      <c r="AI743" s="68">
        <v>104.3</v>
      </c>
      <c r="AJ743" s="69">
        <f t="shared" si="141"/>
        <v>0</v>
      </c>
      <c r="AK743" s="70">
        <v>0</v>
      </c>
      <c r="AL743" s="71">
        <v>158.5</v>
      </c>
      <c r="AM743" s="71">
        <v>181</v>
      </c>
      <c r="AN743" s="72">
        <f t="shared" si="142"/>
        <v>0</v>
      </c>
      <c r="AO743" s="73">
        <f t="shared" si="143"/>
        <v>1</v>
      </c>
    </row>
    <row r="744" spans="1:41" x14ac:dyDescent="0.35">
      <c r="A744" s="48" t="s">
        <v>769</v>
      </c>
      <c r="B744" s="48" t="s">
        <v>896</v>
      </c>
      <c r="C744" s="48">
        <v>491.38</v>
      </c>
      <c r="D744" s="48">
        <f>C744/1.15</f>
        <v>427.28695652173917</v>
      </c>
      <c r="E744" s="48"/>
      <c r="F744" s="48">
        <f t="shared" si="133"/>
        <v>363.19391304347829</v>
      </c>
      <c r="G744" s="48">
        <f t="shared" si="134"/>
        <v>1.0784712916655563</v>
      </c>
      <c r="H744" s="48">
        <f t="shared" si="135"/>
        <v>64.093043478260867</v>
      </c>
      <c r="I744" s="48">
        <f t="shared" si="136"/>
        <v>455.78725200332866</v>
      </c>
      <c r="J744" s="48"/>
      <c r="K744" s="48">
        <f>I744*1.15</f>
        <v>524.15533980382793</v>
      </c>
      <c r="L744" s="49">
        <f>K744-C744</f>
        <v>32.775339803827933</v>
      </c>
      <c r="M744" s="50">
        <f>L744/C744</f>
        <v>6.6700597915722928E-2</v>
      </c>
      <c r="Q744" s="54">
        <v>0</v>
      </c>
      <c r="R744" s="55">
        <v>17.294</v>
      </c>
      <c r="S744" s="55">
        <v>17.689900000000002</v>
      </c>
      <c r="T744" s="56">
        <f t="shared" si="137"/>
        <v>0</v>
      </c>
      <c r="U744" s="57">
        <v>0.75</v>
      </c>
      <c r="V744" s="58">
        <v>96.2</v>
      </c>
      <c r="W744" s="58">
        <v>103.5</v>
      </c>
      <c r="X744" s="59">
        <f t="shared" si="138"/>
        <v>0.80691268191268195</v>
      </c>
      <c r="Y744" s="60">
        <v>0.16</v>
      </c>
      <c r="Z744" s="61">
        <v>92</v>
      </c>
      <c r="AA744" s="61">
        <v>103.4</v>
      </c>
      <c r="AB744" s="62">
        <f t="shared" si="139"/>
        <v>0.17982608695652175</v>
      </c>
      <c r="AC744" s="63">
        <v>0.09</v>
      </c>
      <c r="AD744" s="64">
        <v>98.7</v>
      </c>
      <c r="AE744" s="65">
        <v>100.6</v>
      </c>
      <c r="AF744" s="66">
        <f t="shared" si="140"/>
        <v>9.1732522796352578E-2</v>
      </c>
      <c r="AG744" s="67">
        <v>0</v>
      </c>
      <c r="AH744" s="68">
        <v>90.4</v>
      </c>
      <c r="AI744" s="68">
        <v>104.3</v>
      </c>
      <c r="AJ744" s="69">
        <f t="shared" si="141"/>
        <v>0</v>
      </c>
      <c r="AK744" s="70">
        <v>0</v>
      </c>
      <c r="AL744" s="71">
        <v>158.5</v>
      </c>
      <c r="AM744" s="71">
        <v>181</v>
      </c>
      <c r="AN744" s="72">
        <f t="shared" si="142"/>
        <v>0</v>
      </c>
      <c r="AO744" s="73">
        <f t="shared" si="143"/>
        <v>1</v>
      </c>
    </row>
    <row r="745" spans="1:41" x14ac:dyDescent="0.35">
      <c r="A745" s="48" t="s">
        <v>770</v>
      </c>
      <c r="B745" s="48" t="s">
        <v>896</v>
      </c>
      <c r="C745" s="48">
        <v>491.38</v>
      </c>
      <c r="D745" s="48">
        <f>C745/1.15</f>
        <v>427.28695652173917</v>
      </c>
      <c r="E745" s="48"/>
      <c r="F745" s="48">
        <f t="shared" si="133"/>
        <v>363.19391304347829</v>
      </c>
      <c r="G745" s="48">
        <f t="shared" si="134"/>
        <v>1.0784712916655563</v>
      </c>
      <c r="H745" s="48">
        <f t="shared" si="135"/>
        <v>64.093043478260867</v>
      </c>
      <c r="I745" s="48">
        <f t="shared" si="136"/>
        <v>455.78725200332866</v>
      </c>
      <c r="J745" s="48"/>
      <c r="K745" s="48">
        <f>I745*1.15</f>
        <v>524.15533980382793</v>
      </c>
      <c r="L745" s="49">
        <f>K745-C745</f>
        <v>32.775339803827933</v>
      </c>
      <c r="M745" s="50">
        <f>L745/C745</f>
        <v>6.6700597915722928E-2</v>
      </c>
      <c r="Q745" s="54">
        <v>0</v>
      </c>
      <c r="R745" s="55">
        <v>17.294</v>
      </c>
      <c r="S745" s="55">
        <v>17.689900000000002</v>
      </c>
      <c r="T745" s="56">
        <f t="shared" si="137"/>
        <v>0</v>
      </c>
      <c r="U745" s="57">
        <v>0.75</v>
      </c>
      <c r="V745" s="58">
        <v>96.2</v>
      </c>
      <c r="W745" s="58">
        <v>103.5</v>
      </c>
      <c r="X745" s="59">
        <f t="shared" si="138"/>
        <v>0.80691268191268195</v>
      </c>
      <c r="Y745" s="60">
        <v>0.16</v>
      </c>
      <c r="Z745" s="61">
        <v>92</v>
      </c>
      <c r="AA745" s="61">
        <v>103.4</v>
      </c>
      <c r="AB745" s="62">
        <f t="shared" si="139"/>
        <v>0.17982608695652175</v>
      </c>
      <c r="AC745" s="63">
        <v>0.09</v>
      </c>
      <c r="AD745" s="64">
        <v>98.7</v>
      </c>
      <c r="AE745" s="65">
        <v>100.6</v>
      </c>
      <c r="AF745" s="66">
        <f t="shared" si="140"/>
        <v>9.1732522796352578E-2</v>
      </c>
      <c r="AG745" s="67">
        <v>0</v>
      </c>
      <c r="AH745" s="68">
        <v>90.4</v>
      </c>
      <c r="AI745" s="68">
        <v>104.3</v>
      </c>
      <c r="AJ745" s="69">
        <f t="shared" si="141"/>
        <v>0</v>
      </c>
      <c r="AK745" s="70">
        <v>0</v>
      </c>
      <c r="AL745" s="71">
        <v>158.5</v>
      </c>
      <c r="AM745" s="71">
        <v>181</v>
      </c>
      <c r="AN745" s="72">
        <f t="shared" si="142"/>
        <v>0</v>
      </c>
      <c r="AO745" s="73">
        <f t="shared" si="143"/>
        <v>1</v>
      </c>
    </row>
    <row r="746" spans="1:41" x14ac:dyDescent="0.35">
      <c r="A746" s="48" t="s">
        <v>771</v>
      </c>
      <c r="B746" s="48" t="s">
        <v>896</v>
      </c>
      <c r="C746" s="48">
        <v>491.38</v>
      </c>
      <c r="D746" s="48">
        <f>C746/1.15</f>
        <v>427.28695652173917</v>
      </c>
      <c r="E746" s="48"/>
      <c r="F746" s="48">
        <f t="shared" si="133"/>
        <v>363.19391304347829</v>
      </c>
      <c r="G746" s="48">
        <f t="shared" si="134"/>
        <v>1.0784712916655563</v>
      </c>
      <c r="H746" s="48">
        <f t="shared" si="135"/>
        <v>64.093043478260867</v>
      </c>
      <c r="I746" s="48">
        <f t="shared" si="136"/>
        <v>455.78725200332866</v>
      </c>
      <c r="J746" s="48"/>
      <c r="K746" s="48">
        <f>I746*1.15</f>
        <v>524.15533980382793</v>
      </c>
      <c r="L746" s="49">
        <f>K746-C746</f>
        <v>32.775339803827933</v>
      </c>
      <c r="M746" s="50">
        <f>L746/C746</f>
        <v>6.6700597915722928E-2</v>
      </c>
      <c r="Q746" s="54">
        <v>0</v>
      </c>
      <c r="R746" s="55">
        <v>17.294</v>
      </c>
      <c r="S746" s="55">
        <v>17.689900000000002</v>
      </c>
      <c r="T746" s="56">
        <f t="shared" si="137"/>
        <v>0</v>
      </c>
      <c r="U746" s="57">
        <v>0.75</v>
      </c>
      <c r="V746" s="58">
        <v>96.2</v>
      </c>
      <c r="W746" s="58">
        <v>103.5</v>
      </c>
      <c r="X746" s="59">
        <f t="shared" si="138"/>
        <v>0.80691268191268195</v>
      </c>
      <c r="Y746" s="60">
        <v>0.16</v>
      </c>
      <c r="Z746" s="61">
        <v>92</v>
      </c>
      <c r="AA746" s="61">
        <v>103.4</v>
      </c>
      <c r="AB746" s="62">
        <f t="shared" si="139"/>
        <v>0.17982608695652175</v>
      </c>
      <c r="AC746" s="63">
        <v>0.09</v>
      </c>
      <c r="AD746" s="64">
        <v>98.7</v>
      </c>
      <c r="AE746" s="65">
        <v>100.6</v>
      </c>
      <c r="AF746" s="66">
        <f t="shared" si="140"/>
        <v>9.1732522796352578E-2</v>
      </c>
      <c r="AG746" s="67">
        <v>0</v>
      </c>
      <c r="AH746" s="68">
        <v>90.4</v>
      </c>
      <c r="AI746" s="68">
        <v>104.3</v>
      </c>
      <c r="AJ746" s="69">
        <f t="shared" si="141"/>
        <v>0</v>
      </c>
      <c r="AK746" s="70">
        <v>0</v>
      </c>
      <c r="AL746" s="71">
        <v>158.5</v>
      </c>
      <c r="AM746" s="71">
        <v>181</v>
      </c>
      <c r="AN746" s="72">
        <f t="shared" si="142"/>
        <v>0</v>
      </c>
      <c r="AO746" s="73">
        <f t="shared" si="143"/>
        <v>1</v>
      </c>
    </row>
    <row r="747" spans="1:41" x14ac:dyDescent="0.35">
      <c r="A747" s="48" t="s">
        <v>772</v>
      </c>
      <c r="B747" s="48" t="s">
        <v>896</v>
      </c>
      <c r="C747" s="48">
        <v>491.38</v>
      </c>
      <c r="D747" s="48">
        <f>C747/1.15</f>
        <v>427.28695652173917</v>
      </c>
      <c r="E747" s="48"/>
      <c r="F747" s="48">
        <f t="shared" si="133"/>
        <v>363.19391304347829</v>
      </c>
      <c r="G747" s="48">
        <f t="shared" si="134"/>
        <v>1.0784712916655563</v>
      </c>
      <c r="H747" s="48">
        <f t="shared" si="135"/>
        <v>64.093043478260867</v>
      </c>
      <c r="I747" s="48">
        <f t="shared" si="136"/>
        <v>455.78725200332866</v>
      </c>
      <c r="J747" s="48"/>
      <c r="K747" s="48">
        <f>I747*1.15</f>
        <v>524.15533980382793</v>
      </c>
      <c r="L747" s="49">
        <f>K747-C747</f>
        <v>32.775339803827933</v>
      </c>
      <c r="M747" s="50">
        <f>L747/C747</f>
        <v>6.6700597915722928E-2</v>
      </c>
      <c r="Q747" s="54">
        <v>0</v>
      </c>
      <c r="R747" s="55">
        <v>17.294</v>
      </c>
      <c r="S747" s="55">
        <v>17.689900000000002</v>
      </c>
      <c r="T747" s="56">
        <f t="shared" si="137"/>
        <v>0</v>
      </c>
      <c r="U747" s="57">
        <v>0.75</v>
      </c>
      <c r="V747" s="58">
        <v>96.2</v>
      </c>
      <c r="W747" s="58">
        <v>103.5</v>
      </c>
      <c r="X747" s="59">
        <f t="shared" si="138"/>
        <v>0.80691268191268195</v>
      </c>
      <c r="Y747" s="60">
        <v>0.16</v>
      </c>
      <c r="Z747" s="61">
        <v>92</v>
      </c>
      <c r="AA747" s="61">
        <v>103.4</v>
      </c>
      <c r="AB747" s="62">
        <f t="shared" si="139"/>
        <v>0.17982608695652175</v>
      </c>
      <c r="AC747" s="63">
        <v>0.09</v>
      </c>
      <c r="AD747" s="64">
        <v>98.7</v>
      </c>
      <c r="AE747" s="65">
        <v>100.6</v>
      </c>
      <c r="AF747" s="66">
        <f t="shared" si="140"/>
        <v>9.1732522796352578E-2</v>
      </c>
      <c r="AG747" s="67">
        <v>0</v>
      </c>
      <c r="AH747" s="68">
        <v>90.4</v>
      </c>
      <c r="AI747" s="68">
        <v>104.3</v>
      </c>
      <c r="AJ747" s="69">
        <f t="shared" si="141"/>
        <v>0</v>
      </c>
      <c r="AK747" s="70">
        <v>0</v>
      </c>
      <c r="AL747" s="71">
        <v>158.5</v>
      </c>
      <c r="AM747" s="71">
        <v>181</v>
      </c>
      <c r="AN747" s="72">
        <f t="shared" si="142"/>
        <v>0</v>
      </c>
      <c r="AO747" s="73">
        <f t="shared" si="143"/>
        <v>1</v>
      </c>
    </row>
    <row r="748" spans="1:41" x14ac:dyDescent="0.35">
      <c r="A748" s="48" t="s">
        <v>773</v>
      </c>
      <c r="B748" s="48" t="s">
        <v>896</v>
      </c>
      <c r="C748" s="48">
        <v>491.38</v>
      </c>
      <c r="D748" s="48">
        <f>C748/1.15</f>
        <v>427.28695652173917</v>
      </c>
      <c r="E748" s="48"/>
      <c r="F748" s="48">
        <f t="shared" si="133"/>
        <v>363.19391304347829</v>
      </c>
      <c r="G748" s="48">
        <f t="shared" si="134"/>
        <v>1.0784712916655563</v>
      </c>
      <c r="H748" s="48">
        <f t="shared" si="135"/>
        <v>64.093043478260867</v>
      </c>
      <c r="I748" s="48">
        <f t="shared" si="136"/>
        <v>455.78725200332866</v>
      </c>
      <c r="J748" s="48"/>
      <c r="K748" s="48">
        <f>I748*1.15</f>
        <v>524.15533980382793</v>
      </c>
      <c r="L748" s="49">
        <f>K748-C748</f>
        <v>32.775339803827933</v>
      </c>
      <c r="M748" s="50">
        <f>L748/C748</f>
        <v>6.6700597915722928E-2</v>
      </c>
      <c r="Q748" s="54">
        <v>0</v>
      </c>
      <c r="R748" s="55">
        <v>17.294</v>
      </c>
      <c r="S748" s="55">
        <v>17.689900000000002</v>
      </c>
      <c r="T748" s="56">
        <f t="shared" si="137"/>
        <v>0</v>
      </c>
      <c r="U748" s="57">
        <v>0.75</v>
      </c>
      <c r="V748" s="58">
        <v>96.2</v>
      </c>
      <c r="W748" s="58">
        <v>103.5</v>
      </c>
      <c r="X748" s="59">
        <f t="shared" si="138"/>
        <v>0.80691268191268195</v>
      </c>
      <c r="Y748" s="60">
        <v>0.16</v>
      </c>
      <c r="Z748" s="61">
        <v>92</v>
      </c>
      <c r="AA748" s="61">
        <v>103.4</v>
      </c>
      <c r="AB748" s="62">
        <f t="shared" si="139"/>
        <v>0.17982608695652175</v>
      </c>
      <c r="AC748" s="63">
        <v>0.09</v>
      </c>
      <c r="AD748" s="64">
        <v>98.7</v>
      </c>
      <c r="AE748" s="65">
        <v>100.6</v>
      </c>
      <c r="AF748" s="66">
        <f t="shared" si="140"/>
        <v>9.1732522796352578E-2</v>
      </c>
      <c r="AG748" s="67">
        <v>0</v>
      </c>
      <c r="AH748" s="68">
        <v>90.4</v>
      </c>
      <c r="AI748" s="68">
        <v>104.3</v>
      </c>
      <c r="AJ748" s="69">
        <f t="shared" si="141"/>
        <v>0</v>
      </c>
      <c r="AK748" s="70">
        <v>0</v>
      </c>
      <c r="AL748" s="71">
        <v>158.5</v>
      </c>
      <c r="AM748" s="71">
        <v>181</v>
      </c>
      <c r="AN748" s="72">
        <f t="shared" si="142"/>
        <v>0</v>
      </c>
      <c r="AO748" s="73">
        <f t="shared" si="143"/>
        <v>1</v>
      </c>
    </row>
    <row r="749" spans="1:41" x14ac:dyDescent="0.35">
      <c r="A749" s="48" t="s">
        <v>774</v>
      </c>
      <c r="B749" s="48" t="s">
        <v>896</v>
      </c>
      <c r="C749" s="48">
        <v>491.38</v>
      </c>
      <c r="D749" s="48">
        <f>C749/1.15</f>
        <v>427.28695652173917</v>
      </c>
      <c r="E749" s="48"/>
      <c r="F749" s="48">
        <f t="shared" si="133"/>
        <v>363.19391304347829</v>
      </c>
      <c r="G749" s="48">
        <f t="shared" si="134"/>
        <v>1.0784712916655563</v>
      </c>
      <c r="H749" s="48">
        <f t="shared" si="135"/>
        <v>64.093043478260867</v>
      </c>
      <c r="I749" s="48">
        <f t="shared" si="136"/>
        <v>455.78725200332866</v>
      </c>
      <c r="J749" s="48"/>
      <c r="K749" s="48">
        <f>I749*1.15</f>
        <v>524.15533980382793</v>
      </c>
      <c r="L749" s="49">
        <f>K749-C749</f>
        <v>32.775339803827933</v>
      </c>
      <c r="M749" s="50">
        <f>L749/C749</f>
        <v>6.6700597915722928E-2</v>
      </c>
      <c r="Q749" s="54">
        <v>0</v>
      </c>
      <c r="R749" s="55">
        <v>17.294</v>
      </c>
      <c r="S749" s="55">
        <v>17.689900000000002</v>
      </c>
      <c r="T749" s="56">
        <f t="shared" si="137"/>
        <v>0</v>
      </c>
      <c r="U749" s="57">
        <v>0.75</v>
      </c>
      <c r="V749" s="58">
        <v>96.2</v>
      </c>
      <c r="W749" s="58">
        <v>103.5</v>
      </c>
      <c r="X749" s="59">
        <f t="shared" si="138"/>
        <v>0.80691268191268195</v>
      </c>
      <c r="Y749" s="60">
        <v>0.16</v>
      </c>
      <c r="Z749" s="61">
        <v>92</v>
      </c>
      <c r="AA749" s="61">
        <v>103.4</v>
      </c>
      <c r="AB749" s="62">
        <f t="shared" si="139"/>
        <v>0.17982608695652175</v>
      </c>
      <c r="AC749" s="63">
        <v>0.09</v>
      </c>
      <c r="AD749" s="64">
        <v>98.7</v>
      </c>
      <c r="AE749" s="65">
        <v>100.6</v>
      </c>
      <c r="AF749" s="66">
        <f t="shared" si="140"/>
        <v>9.1732522796352578E-2</v>
      </c>
      <c r="AG749" s="67">
        <v>0</v>
      </c>
      <c r="AH749" s="68">
        <v>90.4</v>
      </c>
      <c r="AI749" s="68">
        <v>104.3</v>
      </c>
      <c r="AJ749" s="69">
        <f t="shared" si="141"/>
        <v>0</v>
      </c>
      <c r="AK749" s="70">
        <v>0</v>
      </c>
      <c r="AL749" s="71">
        <v>158.5</v>
      </c>
      <c r="AM749" s="71">
        <v>181</v>
      </c>
      <c r="AN749" s="72">
        <f t="shared" si="142"/>
        <v>0</v>
      </c>
      <c r="AO749" s="73">
        <f t="shared" si="143"/>
        <v>1</v>
      </c>
    </row>
    <row r="750" spans="1:41" x14ac:dyDescent="0.35">
      <c r="A750" s="48" t="s">
        <v>775</v>
      </c>
      <c r="B750" s="48" t="s">
        <v>896</v>
      </c>
      <c r="C750" s="48">
        <v>491.38</v>
      </c>
      <c r="D750" s="48">
        <f>C750/1.15</f>
        <v>427.28695652173917</v>
      </c>
      <c r="E750" s="48"/>
      <c r="F750" s="48">
        <f t="shared" si="133"/>
        <v>363.19391304347829</v>
      </c>
      <c r="G750" s="48">
        <f t="shared" si="134"/>
        <v>1.0784712916655563</v>
      </c>
      <c r="H750" s="48">
        <f t="shared" si="135"/>
        <v>64.093043478260867</v>
      </c>
      <c r="I750" s="48">
        <f t="shared" si="136"/>
        <v>455.78725200332866</v>
      </c>
      <c r="J750" s="48"/>
      <c r="K750" s="48">
        <f>I750*1.15</f>
        <v>524.15533980382793</v>
      </c>
      <c r="L750" s="49">
        <f>K750-C750</f>
        <v>32.775339803827933</v>
      </c>
      <c r="M750" s="50">
        <f>L750/C750</f>
        <v>6.6700597915722928E-2</v>
      </c>
      <c r="Q750" s="54">
        <v>0</v>
      </c>
      <c r="R750" s="55">
        <v>17.294</v>
      </c>
      <c r="S750" s="55">
        <v>17.689900000000002</v>
      </c>
      <c r="T750" s="56">
        <f t="shared" si="137"/>
        <v>0</v>
      </c>
      <c r="U750" s="57">
        <v>0.75</v>
      </c>
      <c r="V750" s="58">
        <v>96.2</v>
      </c>
      <c r="W750" s="58">
        <v>103.5</v>
      </c>
      <c r="X750" s="59">
        <f t="shared" si="138"/>
        <v>0.80691268191268195</v>
      </c>
      <c r="Y750" s="60">
        <v>0.16</v>
      </c>
      <c r="Z750" s="61">
        <v>92</v>
      </c>
      <c r="AA750" s="61">
        <v>103.4</v>
      </c>
      <c r="AB750" s="62">
        <f t="shared" si="139"/>
        <v>0.17982608695652175</v>
      </c>
      <c r="AC750" s="63">
        <v>0.09</v>
      </c>
      <c r="AD750" s="64">
        <v>98.7</v>
      </c>
      <c r="AE750" s="65">
        <v>100.6</v>
      </c>
      <c r="AF750" s="66">
        <f t="shared" si="140"/>
        <v>9.1732522796352578E-2</v>
      </c>
      <c r="AG750" s="67">
        <v>0</v>
      </c>
      <c r="AH750" s="68">
        <v>90.4</v>
      </c>
      <c r="AI750" s="68">
        <v>104.3</v>
      </c>
      <c r="AJ750" s="69">
        <f t="shared" si="141"/>
        <v>0</v>
      </c>
      <c r="AK750" s="70">
        <v>0</v>
      </c>
      <c r="AL750" s="71">
        <v>158.5</v>
      </c>
      <c r="AM750" s="71">
        <v>181</v>
      </c>
      <c r="AN750" s="72">
        <f t="shared" si="142"/>
        <v>0</v>
      </c>
      <c r="AO750" s="73">
        <f t="shared" si="143"/>
        <v>1</v>
      </c>
    </row>
    <row r="751" spans="1:41" x14ac:dyDescent="0.35">
      <c r="A751" s="48" t="s">
        <v>776</v>
      </c>
      <c r="B751" s="48" t="s">
        <v>896</v>
      </c>
      <c r="C751" s="48">
        <v>491.38</v>
      </c>
      <c r="D751" s="48">
        <f>C751/1.15</f>
        <v>427.28695652173917</v>
      </c>
      <c r="E751" s="48"/>
      <c r="F751" s="48">
        <f t="shared" si="133"/>
        <v>363.19391304347829</v>
      </c>
      <c r="G751" s="48">
        <f t="shared" si="134"/>
        <v>1.0784712916655563</v>
      </c>
      <c r="H751" s="48">
        <f t="shared" si="135"/>
        <v>64.093043478260867</v>
      </c>
      <c r="I751" s="48">
        <f t="shared" si="136"/>
        <v>455.78725200332866</v>
      </c>
      <c r="J751" s="48"/>
      <c r="K751" s="48">
        <f>I751*1.15</f>
        <v>524.15533980382793</v>
      </c>
      <c r="L751" s="49">
        <f>K751-C751</f>
        <v>32.775339803827933</v>
      </c>
      <c r="M751" s="50">
        <f>L751/C751</f>
        <v>6.6700597915722928E-2</v>
      </c>
      <c r="Q751" s="54">
        <v>0</v>
      </c>
      <c r="R751" s="55">
        <v>17.294</v>
      </c>
      <c r="S751" s="55">
        <v>17.689900000000002</v>
      </c>
      <c r="T751" s="56">
        <f t="shared" si="137"/>
        <v>0</v>
      </c>
      <c r="U751" s="57">
        <v>0.75</v>
      </c>
      <c r="V751" s="58">
        <v>96.2</v>
      </c>
      <c r="W751" s="58">
        <v>103.5</v>
      </c>
      <c r="X751" s="59">
        <f t="shared" si="138"/>
        <v>0.80691268191268195</v>
      </c>
      <c r="Y751" s="60">
        <v>0.16</v>
      </c>
      <c r="Z751" s="61">
        <v>92</v>
      </c>
      <c r="AA751" s="61">
        <v>103.4</v>
      </c>
      <c r="AB751" s="62">
        <f t="shared" si="139"/>
        <v>0.17982608695652175</v>
      </c>
      <c r="AC751" s="63">
        <v>0.09</v>
      </c>
      <c r="AD751" s="64">
        <v>98.7</v>
      </c>
      <c r="AE751" s="65">
        <v>100.6</v>
      </c>
      <c r="AF751" s="66">
        <f t="shared" si="140"/>
        <v>9.1732522796352578E-2</v>
      </c>
      <c r="AG751" s="67">
        <v>0</v>
      </c>
      <c r="AH751" s="68">
        <v>90.4</v>
      </c>
      <c r="AI751" s="68">
        <v>104.3</v>
      </c>
      <c r="AJ751" s="69">
        <f t="shared" si="141"/>
        <v>0</v>
      </c>
      <c r="AK751" s="70">
        <v>0</v>
      </c>
      <c r="AL751" s="71">
        <v>158.5</v>
      </c>
      <c r="AM751" s="71">
        <v>181</v>
      </c>
      <c r="AN751" s="72">
        <f t="shared" si="142"/>
        <v>0</v>
      </c>
      <c r="AO751" s="73">
        <f t="shared" si="143"/>
        <v>1</v>
      </c>
    </row>
    <row r="752" spans="1:41" x14ac:dyDescent="0.35">
      <c r="A752" s="48" t="s">
        <v>777</v>
      </c>
      <c r="B752" s="48" t="s">
        <v>896</v>
      </c>
      <c r="C752" s="48">
        <v>443.35</v>
      </c>
      <c r="D752" s="48">
        <f>C752/1.15</f>
        <v>385.52173913043481</v>
      </c>
      <c r="E752" s="48"/>
      <c r="F752" s="48">
        <f t="shared" si="133"/>
        <v>327.6934782608696</v>
      </c>
      <c r="G752" s="48">
        <f t="shared" si="134"/>
        <v>1.0784712916655563</v>
      </c>
      <c r="H752" s="48">
        <f t="shared" si="135"/>
        <v>57.82826086956522</v>
      </c>
      <c r="I752" s="48">
        <f t="shared" si="136"/>
        <v>411.23626963994417</v>
      </c>
      <c r="J752" s="48"/>
      <c r="K752" s="48">
        <f>I752*1.15</f>
        <v>472.92171008593579</v>
      </c>
      <c r="L752" s="49">
        <f>K752-C752</f>
        <v>29.571710085935763</v>
      </c>
      <c r="M752" s="50">
        <f>L752/C752</f>
        <v>6.6700597915722928E-2</v>
      </c>
      <c r="Q752" s="54">
        <v>0</v>
      </c>
      <c r="R752" s="55">
        <v>17.294</v>
      </c>
      <c r="S752" s="55">
        <v>17.689900000000002</v>
      </c>
      <c r="T752" s="56">
        <f t="shared" si="137"/>
        <v>0</v>
      </c>
      <c r="U752" s="57">
        <v>0.75</v>
      </c>
      <c r="V752" s="58">
        <v>96.2</v>
      </c>
      <c r="W752" s="58">
        <v>103.5</v>
      </c>
      <c r="X752" s="59">
        <f t="shared" si="138"/>
        <v>0.80691268191268195</v>
      </c>
      <c r="Y752" s="60">
        <v>0.16</v>
      </c>
      <c r="Z752" s="61">
        <v>92</v>
      </c>
      <c r="AA752" s="61">
        <v>103.4</v>
      </c>
      <c r="AB752" s="62">
        <f t="shared" si="139"/>
        <v>0.17982608695652175</v>
      </c>
      <c r="AC752" s="63">
        <v>0.09</v>
      </c>
      <c r="AD752" s="64">
        <v>98.7</v>
      </c>
      <c r="AE752" s="65">
        <v>100.6</v>
      </c>
      <c r="AF752" s="66">
        <f t="shared" si="140"/>
        <v>9.1732522796352578E-2</v>
      </c>
      <c r="AG752" s="67">
        <v>0</v>
      </c>
      <c r="AH752" s="68">
        <v>90.4</v>
      </c>
      <c r="AI752" s="68">
        <v>104.3</v>
      </c>
      <c r="AJ752" s="69">
        <f t="shared" si="141"/>
        <v>0</v>
      </c>
      <c r="AK752" s="70">
        <v>0</v>
      </c>
      <c r="AL752" s="71">
        <v>158.5</v>
      </c>
      <c r="AM752" s="71">
        <v>181</v>
      </c>
      <c r="AN752" s="72">
        <f t="shared" si="142"/>
        <v>0</v>
      </c>
      <c r="AO752" s="73">
        <f t="shared" si="143"/>
        <v>1</v>
      </c>
    </row>
    <row r="753" spans="1:41" x14ac:dyDescent="0.35">
      <c r="A753" s="48" t="s">
        <v>778</v>
      </c>
      <c r="B753" s="48" t="s">
        <v>896</v>
      </c>
      <c r="C753" s="48">
        <v>443.35</v>
      </c>
      <c r="D753" s="48">
        <f>C753/1.15</f>
        <v>385.52173913043481</v>
      </c>
      <c r="E753" s="48"/>
      <c r="F753" s="48">
        <f t="shared" si="133"/>
        <v>327.6934782608696</v>
      </c>
      <c r="G753" s="48">
        <f t="shared" si="134"/>
        <v>1.0784712916655563</v>
      </c>
      <c r="H753" s="48">
        <f t="shared" si="135"/>
        <v>57.82826086956522</v>
      </c>
      <c r="I753" s="48">
        <f t="shared" si="136"/>
        <v>411.23626963994417</v>
      </c>
      <c r="J753" s="48"/>
      <c r="K753" s="48">
        <f>I753*1.15</f>
        <v>472.92171008593579</v>
      </c>
      <c r="L753" s="49">
        <f>K753-C753</f>
        <v>29.571710085935763</v>
      </c>
      <c r="M753" s="50">
        <f>L753/C753</f>
        <v>6.6700597915722928E-2</v>
      </c>
      <c r="Q753" s="54">
        <v>0</v>
      </c>
      <c r="R753" s="55">
        <v>17.294</v>
      </c>
      <c r="S753" s="55">
        <v>17.689900000000002</v>
      </c>
      <c r="T753" s="56">
        <f t="shared" si="137"/>
        <v>0</v>
      </c>
      <c r="U753" s="57">
        <v>0.75</v>
      </c>
      <c r="V753" s="58">
        <v>96.2</v>
      </c>
      <c r="W753" s="58">
        <v>103.5</v>
      </c>
      <c r="X753" s="59">
        <f t="shared" si="138"/>
        <v>0.80691268191268195</v>
      </c>
      <c r="Y753" s="60">
        <v>0.16</v>
      </c>
      <c r="Z753" s="61">
        <v>92</v>
      </c>
      <c r="AA753" s="61">
        <v>103.4</v>
      </c>
      <c r="AB753" s="62">
        <f t="shared" si="139"/>
        <v>0.17982608695652175</v>
      </c>
      <c r="AC753" s="63">
        <v>0.09</v>
      </c>
      <c r="AD753" s="64">
        <v>98.7</v>
      </c>
      <c r="AE753" s="65">
        <v>100.6</v>
      </c>
      <c r="AF753" s="66">
        <f t="shared" si="140"/>
        <v>9.1732522796352578E-2</v>
      </c>
      <c r="AG753" s="67">
        <v>0</v>
      </c>
      <c r="AH753" s="68">
        <v>90.4</v>
      </c>
      <c r="AI753" s="68">
        <v>104.3</v>
      </c>
      <c r="AJ753" s="69">
        <f t="shared" si="141"/>
        <v>0</v>
      </c>
      <c r="AK753" s="70">
        <v>0</v>
      </c>
      <c r="AL753" s="71">
        <v>158.5</v>
      </c>
      <c r="AM753" s="71">
        <v>181</v>
      </c>
      <c r="AN753" s="72">
        <f t="shared" si="142"/>
        <v>0</v>
      </c>
      <c r="AO753" s="73">
        <f t="shared" si="143"/>
        <v>1</v>
      </c>
    </row>
    <row r="754" spans="1:41" x14ac:dyDescent="0.35">
      <c r="A754" s="48" t="s">
        <v>779</v>
      </c>
      <c r="B754" s="48" t="s">
        <v>896</v>
      </c>
      <c r="C754" s="48">
        <v>443.35</v>
      </c>
      <c r="D754" s="48">
        <f>C754/1.15</f>
        <v>385.52173913043481</v>
      </c>
      <c r="E754" s="48"/>
      <c r="F754" s="48">
        <f t="shared" si="133"/>
        <v>327.6934782608696</v>
      </c>
      <c r="G754" s="48">
        <f t="shared" si="134"/>
        <v>1.0784712916655563</v>
      </c>
      <c r="H754" s="48">
        <f t="shared" si="135"/>
        <v>57.82826086956522</v>
      </c>
      <c r="I754" s="48">
        <f t="shared" si="136"/>
        <v>411.23626963994417</v>
      </c>
      <c r="J754" s="48"/>
      <c r="K754" s="48">
        <f>I754*1.15</f>
        <v>472.92171008593579</v>
      </c>
      <c r="L754" s="49">
        <f>K754-C754</f>
        <v>29.571710085935763</v>
      </c>
      <c r="M754" s="50">
        <f>L754/C754</f>
        <v>6.6700597915722928E-2</v>
      </c>
      <c r="Q754" s="54">
        <v>0</v>
      </c>
      <c r="R754" s="55">
        <v>17.294</v>
      </c>
      <c r="S754" s="55">
        <v>17.689900000000002</v>
      </c>
      <c r="T754" s="56">
        <f t="shared" si="137"/>
        <v>0</v>
      </c>
      <c r="U754" s="57">
        <v>0.75</v>
      </c>
      <c r="V754" s="58">
        <v>96.2</v>
      </c>
      <c r="W754" s="58">
        <v>103.5</v>
      </c>
      <c r="X754" s="59">
        <f t="shared" si="138"/>
        <v>0.80691268191268195</v>
      </c>
      <c r="Y754" s="60">
        <v>0.16</v>
      </c>
      <c r="Z754" s="61">
        <v>92</v>
      </c>
      <c r="AA754" s="61">
        <v>103.4</v>
      </c>
      <c r="AB754" s="62">
        <f t="shared" si="139"/>
        <v>0.17982608695652175</v>
      </c>
      <c r="AC754" s="63">
        <v>0.09</v>
      </c>
      <c r="AD754" s="64">
        <v>98.7</v>
      </c>
      <c r="AE754" s="65">
        <v>100.6</v>
      </c>
      <c r="AF754" s="66">
        <f t="shared" si="140"/>
        <v>9.1732522796352578E-2</v>
      </c>
      <c r="AG754" s="67">
        <v>0</v>
      </c>
      <c r="AH754" s="68">
        <v>90.4</v>
      </c>
      <c r="AI754" s="68">
        <v>104.3</v>
      </c>
      <c r="AJ754" s="69">
        <f t="shared" si="141"/>
        <v>0</v>
      </c>
      <c r="AK754" s="70">
        <v>0</v>
      </c>
      <c r="AL754" s="71">
        <v>158.5</v>
      </c>
      <c r="AM754" s="71">
        <v>181</v>
      </c>
      <c r="AN754" s="72">
        <f t="shared" si="142"/>
        <v>0</v>
      </c>
      <c r="AO754" s="73">
        <f t="shared" si="143"/>
        <v>1</v>
      </c>
    </row>
    <row r="755" spans="1:41" x14ac:dyDescent="0.35">
      <c r="A755" s="48" t="s">
        <v>780</v>
      </c>
      <c r="B755" s="48" t="s">
        <v>896</v>
      </c>
      <c r="C755" s="48">
        <v>443.35</v>
      </c>
      <c r="D755" s="48">
        <f>C755/1.15</f>
        <v>385.52173913043481</v>
      </c>
      <c r="E755" s="48"/>
      <c r="F755" s="48">
        <f t="shared" si="133"/>
        <v>327.6934782608696</v>
      </c>
      <c r="G755" s="48">
        <f t="shared" si="134"/>
        <v>1.0784712916655563</v>
      </c>
      <c r="H755" s="48">
        <f t="shared" si="135"/>
        <v>57.82826086956522</v>
      </c>
      <c r="I755" s="48">
        <f t="shared" si="136"/>
        <v>411.23626963994417</v>
      </c>
      <c r="J755" s="48"/>
      <c r="K755" s="48">
        <f>I755*1.15</f>
        <v>472.92171008593579</v>
      </c>
      <c r="L755" s="49">
        <f>K755-C755</f>
        <v>29.571710085935763</v>
      </c>
      <c r="M755" s="50">
        <f>L755/C755</f>
        <v>6.6700597915722928E-2</v>
      </c>
      <c r="Q755" s="54">
        <v>0</v>
      </c>
      <c r="R755" s="55">
        <v>17.294</v>
      </c>
      <c r="S755" s="55">
        <v>17.689900000000002</v>
      </c>
      <c r="T755" s="56">
        <f t="shared" si="137"/>
        <v>0</v>
      </c>
      <c r="U755" s="57">
        <v>0.75</v>
      </c>
      <c r="V755" s="58">
        <v>96.2</v>
      </c>
      <c r="W755" s="58">
        <v>103.5</v>
      </c>
      <c r="X755" s="59">
        <f t="shared" si="138"/>
        <v>0.80691268191268195</v>
      </c>
      <c r="Y755" s="60">
        <v>0.16</v>
      </c>
      <c r="Z755" s="61">
        <v>92</v>
      </c>
      <c r="AA755" s="61">
        <v>103.4</v>
      </c>
      <c r="AB755" s="62">
        <f t="shared" si="139"/>
        <v>0.17982608695652175</v>
      </c>
      <c r="AC755" s="63">
        <v>0.09</v>
      </c>
      <c r="AD755" s="64">
        <v>98.7</v>
      </c>
      <c r="AE755" s="65">
        <v>100.6</v>
      </c>
      <c r="AF755" s="66">
        <f t="shared" si="140"/>
        <v>9.1732522796352578E-2</v>
      </c>
      <c r="AG755" s="67">
        <v>0</v>
      </c>
      <c r="AH755" s="68">
        <v>90.4</v>
      </c>
      <c r="AI755" s="68">
        <v>104.3</v>
      </c>
      <c r="AJ755" s="69">
        <f t="shared" si="141"/>
        <v>0</v>
      </c>
      <c r="AK755" s="70">
        <v>0</v>
      </c>
      <c r="AL755" s="71">
        <v>158.5</v>
      </c>
      <c r="AM755" s="71">
        <v>181</v>
      </c>
      <c r="AN755" s="72">
        <f t="shared" si="142"/>
        <v>0</v>
      </c>
      <c r="AO755" s="73">
        <f t="shared" si="143"/>
        <v>1</v>
      </c>
    </row>
    <row r="756" spans="1:41" x14ac:dyDescent="0.35">
      <c r="A756" s="48" t="s">
        <v>781</v>
      </c>
      <c r="B756" s="48" t="s">
        <v>896</v>
      </c>
      <c r="C756" s="48">
        <v>443.35</v>
      </c>
      <c r="D756" s="48">
        <f>C756/1.15</f>
        <v>385.52173913043481</v>
      </c>
      <c r="E756" s="48"/>
      <c r="F756" s="48">
        <f t="shared" si="133"/>
        <v>327.6934782608696</v>
      </c>
      <c r="G756" s="48">
        <f t="shared" si="134"/>
        <v>1.0784712916655563</v>
      </c>
      <c r="H756" s="48">
        <f t="shared" si="135"/>
        <v>57.82826086956522</v>
      </c>
      <c r="I756" s="48">
        <f t="shared" si="136"/>
        <v>411.23626963994417</v>
      </c>
      <c r="J756" s="48"/>
      <c r="K756" s="48">
        <f>I756*1.15</f>
        <v>472.92171008593579</v>
      </c>
      <c r="L756" s="49">
        <f>K756-C756</f>
        <v>29.571710085935763</v>
      </c>
      <c r="M756" s="50">
        <f>L756/C756</f>
        <v>6.6700597915722928E-2</v>
      </c>
      <c r="Q756" s="54">
        <v>0</v>
      </c>
      <c r="R756" s="55">
        <v>17.294</v>
      </c>
      <c r="S756" s="55">
        <v>17.689900000000002</v>
      </c>
      <c r="T756" s="56">
        <f t="shared" si="137"/>
        <v>0</v>
      </c>
      <c r="U756" s="57">
        <v>0.75</v>
      </c>
      <c r="V756" s="58">
        <v>96.2</v>
      </c>
      <c r="W756" s="58">
        <v>103.5</v>
      </c>
      <c r="X756" s="59">
        <f t="shared" si="138"/>
        <v>0.80691268191268195</v>
      </c>
      <c r="Y756" s="60">
        <v>0.16</v>
      </c>
      <c r="Z756" s="61">
        <v>92</v>
      </c>
      <c r="AA756" s="61">
        <v>103.4</v>
      </c>
      <c r="AB756" s="62">
        <f t="shared" si="139"/>
        <v>0.17982608695652175</v>
      </c>
      <c r="AC756" s="63">
        <v>0.09</v>
      </c>
      <c r="AD756" s="64">
        <v>98.7</v>
      </c>
      <c r="AE756" s="65">
        <v>100.6</v>
      </c>
      <c r="AF756" s="66">
        <f t="shared" si="140"/>
        <v>9.1732522796352578E-2</v>
      </c>
      <c r="AG756" s="67">
        <v>0</v>
      </c>
      <c r="AH756" s="68">
        <v>90.4</v>
      </c>
      <c r="AI756" s="68">
        <v>104.3</v>
      </c>
      <c r="AJ756" s="69">
        <f t="shared" si="141"/>
        <v>0</v>
      </c>
      <c r="AK756" s="70">
        <v>0</v>
      </c>
      <c r="AL756" s="71">
        <v>158.5</v>
      </c>
      <c r="AM756" s="71">
        <v>181</v>
      </c>
      <c r="AN756" s="72">
        <f t="shared" si="142"/>
        <v>0</v>
      </c>
      <c r="AO756" s="73">
        <f t="shared" si="143"/>
        <v>1</v>
      </c>
    </row>
    <row r="757" spans="1:41" x14ac:dyDescent="0.35">
      <c r="A757" s="48" t="s">
        <v>782</v>
      </c>
      <c r="B757" s="48" t="s">
        <v>896</v>
      </c>
      <c r="C757" s="48">
        <v>530.1</v>
      </c>
      <c r="D757" s="48">
        <f>C757/1.15</f>
        <v>460.95652173913049</v>
      </c>
      <c r="E757" s="48"/>
      <c r="F757" s="48">
        <f t="shared" si="133"/>
        <v>391.81304347826091</v>
      </c>
      <c r="G757" s="48">
        <f t="shared" si="134"/>
        <v>1.0784712916655563</v>
      </c>
      <c r="H757" s="48">
        <f t="shared" si="135"/>
        <v>69.143478260869571</v>
      </c>
      <c r="I757" s="48">
        <f t="shared" si="136"/>
        <v>491.7025973522824</v>
      </c>
      <c r="J757" s="48"/>
      <c r="K757" s="48">
        <f>I757*1.15</f>
        <v>565.45798695512474</v>
      </c>
      <c r="L757" s="49">
        <f>K757-C757</f>
        <v>35.357986955124716</v>
      </c>
      <c r="M757" s="50">
        <f>L757/C757</f>
        <v>6.6700597915722915E-2</v>
      </c>
      <c r="Q757" s="54">
        <v>0</v>
      </c>
      <c r="R757" s="55">
        <v>17.294</v>
      </c>
      <c r="S757" s="55">
        <v>17.689900000000002</v>
      </c>
      <c r="T757" s="56">
        <f t="shared" si="137"/>
        <v>0</v>
      </c>
      <c r="U757" s="57">
        <v>0.75</v>
      </c>
      <c r="V757" s="58">
        <v>96.2</v>
      </c>
      <c r="W757" s="58">
        <v>103.5</v>
      </c>
      <c r="X757" s="59">
        <f t="shared" si="138"/>
        <v>0.80691268191268195</v>
      </c>
      <c r="Y757" s="60">
        <v>0.16</v>
      </c>
      <c r="Z757" s="61">
        <v>92</v>
      </c>
      <c r="AA757" s="61">
        <v>103.4</v>
      </c>
      <c r="AB757" s="62">
        <f t="shared" si="139"/>
        <v>0.17982608695652175</v>
      </c>
      <c r="AC757" s="63">
        <v>0.09</v>
      </c>
      <c r="AD757" s="64">
        <v>98.7</v>
      </c>
      <c r="AE757" s="65">
        <v>100.6</v>
      </c>
      <c r="AF757" s="66">
        <f t="shared" si="140"/>
        <v>9.1732522796352578E-2</v>
      </c>
      <c r="AG757" s="67">
        <v>0</v>
      </c>
      <c r="AH757" s="68">
        <v>90.4</v>
      </c>
      <c r="AI757" s="68">
        <v>104.3</v>
      </c>
      <c r="AJ757" s="69">
        <f t="shared" si="141"/>
        <v>0</v>
      </c>
      <c r="AK757" s="70">
        <v>0</v>
      </c>
      <c r="AL757" s="71">
        <v>158.5</v>
      </c>
      <c r="AM757" s="71">
        <v>181</v>
      </c>
      <c r="AN757" s="72">
        <f t="shared" si="142"/>
        <v>0</v>
      </c>
      <c r="AO757" s="73">
        <f t="shared" si="143"/>
        <v>1</v>
      </c>
    </row>
    <row r="758" spans="1:41" x14ac:dyDescent="0.35">
      <c r="A758" s="48" t="s">
        <v>783</v>
      </c>
      <c r="B758" s="48" t="s">
        <v>896</v>
      </c>
      <c r="C758" s="48">
        <v>530.1</v>
      </c>
      <c r="D758" s="48">
        <f>C758/1.15</f>
        <v>460.95652173913049</v>
      </c>
      <c r="E758" s="48"/>
      <c r="F758" s="48">
        <f t="shared" si="133"/>
        <v>391.81304347826091</v>
      </c>
      <c r="G758" s="48">
        <f t="shared" si="134"/>
        <v>1.0784712916655563</v>
      </c>
      <c r="H758" s="48">
        <f t="shared" si="135"/>
        <v>69.143478260869571</v>
      </c>
      <c r="I758" s="48">
        <f t="shared" si="136"/>
        <v>491.7025973522824</v>
      </c>
      <c r="J758" s="48"/>
      <c r="K758" s="48">
        <f>I758*1.15</f>
        <v>565.45798695512474</v>
      </c>
      <c r="L758" s="49">
        <f>K758-C758</f>
        <v>35.357986955124716</v>
      </c>
      <c r="M758" s="50">
        <f>L758/C758</f>
        <v>6.6700597915722915E-2</v>
      </c>
      <c r="Q758" s="54">
        <v>0</v>
      </c>
      <c r="R758" s="55">
        <v>17.294</v>
      </c>
      <c r="S758" s="55">
        <v>17.689900000000002</v>
      </c>
      <c r="T758" s="56">
        <f t="shared" si="137"/>
        <v>0</v>
      </c>
      <c r="U758" s="57">
        <v>0.75</v>
      </c>
      <c r="V758" s="58">
        <v>96.2</v>
      </c>
      <c r="W758" s="58">
        <v>103.5</v>
      </c>
      <c r="X758" s="59">
        <f t="shared" si="138"/>
        <v>0.80691268191268195</v>
      </c>
      <c r="Y758" s="60">
        <v>0.16</v>
      </c>
      <c r="Z758" s="61">
        <v>92</v>
      </c>
      <c r="AA758" s="61">
        <v>103.4</v>
      </c>
      <c r="AB758" s="62">
        <f t="shared" si="139"/>
        <v>0.17982608695652175</v>
      </c>
      <c r="AC758" s="63">
        <v>0.09</v>
      </c>
      <c r="AD758" s="64">
        <v>98.7</v>
      </c>
      <c r="AE758" s="65">
        <v>100.6</v>
      </c>
      <c r="AF758" s="66">
        <f t="shared" si="140"/>
        <v>9.1732522796352578E-2</v>
      </c>
      <c r="AG758" s="67">
        <v>0</v>
      </c>
      <c r="AH758" s="68">
        <v>90.4</v>
      </c>
      <c r="AI758" s="68">
        <v>104.3</v>
      </c>
      <c r="AJ758" s="69">
        <f t="shared" si="141"/>
        <v>0</v>
      </c>
      <c r="AK758" s="70">
        <v>0</v>
      </c>
      <c r="AL758" s="71">
        <v>158.5</v>
      </c>
      <c r="AM758" s="71">
        <v>181</v>
      </c>
      <c r="AN758" s="72">
        <f t="shared" si="142"/>
        <v>0</v>
      </c>
      <c r="AO758" s="73">
        <f t="shared" si="143"/>
        <v>1</v>
      </c>
    </row>
    <row r="759" spans="1:41" x14ac:dyDescent="0.35">
      <c r="A759" s="48" t="s">
        <v>784</v>
      </c>
      <c r="B759" s="48" t="s">
        <v>896</v>
      </c>
      <c r="C759" s="48">
        <v>530.1</v>
      </c>
      <c r="D759" s="48">
        <f>C759/1.15</f>
        <v>460.95652173913049</v>
      </c>
      <c r="E759" s="48"/>
      <c r="F759" s="48">
        <f t="shared" si="133"/>
        <v>391.81304347826091</v>
      </c>
      <c r="G759" s="48">
        <f t="shared" si="134"/>
        <v>1.0784712916655563</v>
      </c>
      <c r="H759" s="48">
        <f t="shared" si="135"/>
        <v>69.143478260869571</v>
      </c>
      <c r="I759" s="48">
        <f t="shared" si="136"/>
        <v>491.7025973522824</v>
      </c>
      <c r="J759" s="48"/>
      <c r="K759" s="48">
        <f>I759*1.15</f>
        <v>565.45798695512474</v>
      </c>
      <c r="L759" s="49">
        <f>K759-C759</f>
        <v>35.357986955124716</v>
      </c>
      <c r="M759" s="50">
        <f>L759/C759</f>
        <v>6.6700597915722915E-2</v>
      </c>
      <c r="Q759" s="54">
        <v>0</v>
      </c>
      <c r="R759" s="55">
        <v>17.294</v>
      </c>
      <c r="S759" s="55">
        <v>17.689900000000002</v>
      </c>
      <c r="T759" s="56">
        <f t="shared" si="137"/>
        <v>0</v>
      </c>
      <c r="U759" s="57">
        <v>0.75</v>
      </c>
      <c r="V759" s="58">
        <v>96.2</v>
      </c>
      <c r="W759" s="58">
        <v>103.5</v>
      </c>
      <c r="X759" s="59">
        <f t="shared" si="138"/>
        <v>0.80691268191268195</v>
      </c>
      <c r="Y759" s="60">
        <v>0.16</v>
      </c>
      <c r="Z759" s="61">
        <v>92</v>
      </c>
      <c r="AA759" s="61">
        <v>103.4</v>
      </c>
      <c r="AB759" s="62">
        <f t="shared" si="139"/>
        <v>0.17982608695652175</v>
      </c>
      <c r="AC759" s="63">
        <v>0.09</v>
      </c>
      <c r="AD759" s="64">
        <v>98.7</v>
      </c>
      <c r="AE759" s="65">
        <v>100.6</v>
      </c>
      <c r="AF759" s="66">
        <f t="shared" si="140"/>
        <v>9.1732522796352578E-2</v>
      </c>
      <c r="AG759" s="67">
        <v>0</v>
      </c>
      <c r="AH759" s="68">
        <v>90.4</v>
      </c>
      <c r="AI759" s="68">
        <v>104.3</v>
      </c>
      <c r="AJ759" s="69">
        <f t="shared" si="141"/>
        <v>0</v>
      </c>
      <c r="AK759" s="70">
        <v>0</v>
      </c>
      <c r="AL759" s="71">
        <v>158.5</v>
      </c>
      <c r="AM759" s="71">
        <v>181</v>
      </c>
      <c r="AN759" s="72">
        <f t="shared" si="142"/>
        <v>0</v>
      </c>
      <c r="AO759" s="73">
        <f t="shared" si="143"/>
        <v>1</v>
      </c>
    </row>
    <row r="760" spans="1:41" x14ac:dyDescent="0.35">
      <c r="A760" s="48" t="s">
        <v>785</v>
      </c>
      <c r="B760" s="48" t="s">
        <v>896</v>
      </c>
      <c r="C760" s="48">
        <v>530.1</v>
      </c>
      <c r="D760" s="48">
        <f>C760/1.15</f>
        <v>460.95652173913049</v>
      </c>
      <c r="E760" s="48"/>
      <c r="F760" s="48">
        <f t="shared" si="133"/>
        <v>391.81304347826091</v>
      </c>
      <c r="G760" s="48">
        <f t="shared" si="134"/>
        <v>1.0784712916655563</v>
      </c>
      <c r="H760" s="48">
        <f t="shared" si="135"/>
        <v>69.143478260869571</v>
      </c>
      <c r="I760" s="48">
        <f t="shared" si="136"/>
        <v>491.7025973522824</v>
      </c>
      <c r="J760" s="48"/>
      <c r="K760" s="48">
        <f>I760*1.15</f>
        <v>565.45798695512474</v>
      </c>
      <c r="L760" s="49">
        <f>K760-C760</f>
        <v>35.357986955124716</v>
      </c>
      <c r="M760" s="50">
        <f>L760/C760</f>
        <v>6.6700597915722915E-2</v>
      </c>
      <c r="Q760" s="54">
        <v>0</v>
      </c>
      <c r="R760" s="55">
        <v>17.294</v>
      </c>
      <c r="S760" s="55">
        <v>17.689900000000002</v>
      </c>
      <c r="T760" s="56">
        <f t="shared" si="137"/>
        <v>0</v>
      </c>
      <c r="U760" s="57">
        <v>0.75</v>
      </c>
      <c r="V760" s="58">
        <v>96.2</v>
      </c>
      <c r="W760" s="58">
        <v>103.5</v>
      </c>
      <c r="X760" s="59">
        <f t="shared" si="138"/>
        <v>0.80691268191268195</v>
      </c>
      <c r="Y760" s="60">
        <v>0.16</v>
      </c>
      <c r="Z760" s="61">
        <v>92</v>
      </c>
      <c r="AA760" s="61">
        <v>103.4</v>
      </c>
      <c r="AB760" s="62">
        <f t="shared" si="139"/>
        <v>0.17982608695652175</v>
      </c>
      <c r="AC760" s="63">
        <v>0.09</v>
      </c>
      <c r="AD760" s="64">
        <v>98.7</v>
      </c>
      <c r="AE760" s="65">
        <v>100.6</v>
      </c>
      <c r="AF760" s="66">
        <f t="shared" si="140"/>
        <v>9.1732522796352578E-2</v>
      </c>
      <c r="AG760" s="67">
        <v>0</v>
      </c>
      <c r="AH760" s="68">
        <v>90.4</v>
      </c>
      <c r="AI760" s="68">
        <v>104.3</v>
      </c>
      <c r="AJ760" s="69">
        <f t="shared" si="141"/>
        <v>0</v>
      </c>
      <c r="AK760" s="70">
        <v>0</v>
      </c>
      <c r="AL760" s="71">
        <v>158.5</v>
      </c>
      <c r="AM760" s="71">
        <v>181</v>
      </c>
      <c r="AN760" s="72">
        <f t="shared" si="142"/>
        <v>0</v>
      </c>
      <c r="AO760" s="73">
        <f t="shared" si="143"/>
        <v>1</v>
      </c>
    </row>
    <row r="761" spans="1:41" x14ac:dyDescent="0.35">
      <c r="A761" s="48" t="s">
        <v>786</v>
      </c>
      <c r="B761" s="48" t="s">
        <v>896</v>
      </c>
      <c r="C761" s="48">
        <v>530.1</v>
      </c>
      <c r="D761" s="48">
        <f>C761/1.15</f>
        <v>460.95652173913049</v>
      </c>
      <c r="E761" s="48"/>
      <c r="F761" s="48">
        <f t="shared" si="133"/>
        <v>391.81304347826091</v>
      </c>
      <c r="G761" s="48">
        <f t="shared" si="134"/>
        <v>1.0784712916655563</v>
      </c>
      <c r="H761" s="48">
        <f t="shared" si="135"/>
        <v>69.143478260869571</v>
      </c>
      <c r="I761" s="48">
        <f t="shared" si="136"/>
        <v>491.7025973522824</v>
      </c>
      <c r="J761" s="48"/>
      <c r="K761" s="48">
        <f>I761*1.15</f>
        <v>565.45798695512474</v>
      </c>
      <c r="L761" s="49">
        <f>K761-C761</f>
        <v>35.357986955124716</v>
      </c>
      <c r="M761" s="50">
        <f>L761/C761</f>
        <v>6.6700597915722915E-2</v>
      </c>
      <c r="Q761" s="54">
        <v>0</v>
      </c>
      <c r="R761" s="55">
        <v>17.294</v>
      </c>
      <c r="S761" s="55">
        <v>17.689900000000002</v>
      </c>
      <c r="T761" s="56">
        <f t="shared" si="137"/>
        <v>0</v>
      </c>
      <c r="U761" s="57">
        <v>0.75</v>
      </c>
      <c r="V761" s="58">
        <v>96.2</v>
      </c>
      <c r="W761" s="58">
        <v>103.5</v>
      </c>
      <c r="X761" s="59">
        <f t="shared" si="138"/>
        <v>0.80691268191268195</v>
      </c>
      <c r="Y761" s="60">
        <v>0.16</v>
      </c>
      <c r="Z761" s="61">
        <v>92</v>
      </c>
      <c r="AA761" s="61">
        <v>103.4</v>
      </c>
      <c r="AB761" s="62">
        <f t="shared" si="139"/>
        <v>0.17982608695652175</v>
      </c>
      <c r="AC761" s="63">
        <v>0.09</v>
      </c>
      <c r="AD761" s="64">
        <v>98.7</v>
      </c>
      <c r="AE761" s="65">
        <v>100.6</v>
      </c>
      <c r="AF761" s="66">
        <f t="shared" si="140"/>
        <v>9.1732522796352578E-2</v>
      </c>
      <c r="AG761" s="67">
        <v>0</v>
      </c>
      <c r="AH761" s="68">
        <v>90.4</v>
      </c>
      <c r="AI761" s="68">
        <v>104.3</v>
      </c>
      <c r="AJ761" s="69">
        <f t="shared" si="141"/>
        <v>0</v>
      </c>
      <c r="AK761" s="70">
        <v>0</v>
      </c>
      <c r="AL761" s="71">
        <v>158.5</v>
      </c>
      <c r="AM761" s="71">
        <v>181</v>
      </c>
      <c r="AN761" s="72">
        <f t="shared" si="142"/>
        <v>0</v>
      </c>
      <c r="AO761" s="73">
        <f t="shared" si="143"/>
        <v>1</v>
      </c>
    </row>
    <row r="762" spans="1:41" x14ac:dyDescent="0.35">
      <c r="A762" s="48" t="s">
        <v>787</v>
      </c>
      <c r="B762" s="48" t="s">
        <v>896</v>
      </c>
      <c r="C762" s="48">
        <v>530.1</v>
      </c>
      <c r="D762" s="48">
        <f>C762/1.15</f>
        <v>460.95652173913049</v>
      </c>
      <c r="E762" s="48"/>
      <c r="F762" s="48">
        <f t="shared" si="133"/>
        <v>391.81304347826091</v>
      </c>
      <c r="G762" s="48">
        <f t="shared" si="134"/>
        <v>1.0784712916655563</v>
      </c>
      <c r="H762" s="48">
        <f t="shared" si="135"/>
        <v>69.143478260869571</v>
      </c>
      <c r="I762" s="48">
        <f t="shared" si="136"/>
        <v>491.7025973522824</v>
      </c>
      <c r="J762" s="48"/>
      <c r="K762" s="48">
        <f>I762*1.15</f>
        <v>565.45798695512474</v>
      </c>
      <c r="L762" s="49">
        <f>K762-C762</f>
        <v>35.357986955124716</v>
      </c>
      <c r="M762" s="50">
        <f>L762/C762</f>
        <v>6.6700597915722915E-2</v>
      </c>
      <c r="Q762" s="54">
        <v>0</v>
      </c>
      <c r="R762" s="55">
        <v>17.294</v>
      </c>
      <c r="S762" s="55">
        <v>17.689900000000002</v>
      </c>
      <c r="T762" s="56">
        <f t="shared" si="137"/>
        <v>0</v>
      </c>
      <c r="U762" s="57">
        <v>0.75</v>
      </c>
      <c r="V762" s="58">
        <v>96.2</v>
      </c>
      <c r="W762" s="58">
        <v>103.5</v>
      </c>
      <c r="X762" s="59">
        <f t="shared" si="138"/>
        <v>0.80691268191268195</v>
      </c>
      <c r="Y762" s="60">
        <v>0.16</v>
      </c>
      <c r="Z762" s="61">
        <v>92</v>
      </c>
      <c r="AA762" s="61">
        <v>103.4</v>
      </c>
      <c r="AB762" s="62">
        <f t="shared" si="139"/>
        <v>0.17982608695652175</v>
      </c>
      <c r="AC762" s="63">
        <v>0.09</v>
      </c>
      <c r="AD762" s="64">
        <v>98.7</v>
      </c>
      <c r="AE762" s="65">
        <v>100.6</v>
      </c>
      <c r="AF762" s="66">
        <f t="shared" si="140"/>
        <v>9.1732522796352578E-2</v>
      </c>
      <c r="AG762" s="67">
        <v>0</v>
      </c>
      <c r="AH762" s="68">
        <v>90.4</v>
      </c>
      <c r="AI762" s="68">
        <v>104.3</v>
      </c>
      <c r="AJ762" s="69">
        <f t="shared" si="141"/>
        <v>0</v>
      </c>
      <c r="AK762" s="70">
        <v>0</v>
      </c>
      <c r="AL762" s="71">
        <v>158.5</v>
      </c>
      <c r="AM762" s="71">
        <v>181</v>
      </c>
      <c r="AN762" s="72">
        <f t="shared" si="142"/>
        <v>0</v>
      </c>
      <c r="AO762" s="73">
        <f t="shared" si="143"/>
        <v>1</v>
      </c>
    </row>
    <row r="763" spans="1:41" x14ac:dyDescent="0.35">
      <c r="A763" s="48" t="s">
        <v>788</v>
      </c>
      <c r="B763" s="48" t="s">
        <v>896</v>
      </c>
      <c r="C763" s="48">
        <v>530.1</v>
      </c>
      <c r="D763" s="48">
        <f>C763/1.15</f>
        <v>460.95652173913049</v>
      </c>
      <c r="E763" s="48"/>
      <c r="F763" s="48">
        <f t="shared" si="133"/>
        <v>391.81304347826091</v>
      </c>
      <c r="G763" s="48">
        <f t="shared" si="134"/>
        <v>1.0784712916655563</v>
      </c>
      <c r="H763" s="48">
        <f t="shared" si="135"/>
        <v>69.143478260869571</v>
      </c>
      <c r="I763" s="48">
        <f t="shared" si="136"/>
        <v>491.7025973522824</v>
      </c>
      <c r="J763" s="48"/>
      <c r="K763" s="48">
        <f>I763*1.15</f>
        <v>565.45798695512474</v>
      </c>
      <c r="L763" s="49">
        <f>K763-C763</f>
        <v>35.357986955124716</v>
      </c>
      <c r="M763" s="50">
        <f>L763/C763</f>
        <v>6.6700597915722915E-2</v>
      </c>
      <c r="Q763" s="54">
        <v>0</v>
      </c>
      <c r="R763" s="55">
        <v>17.294</v>
      </c>
      <c r="S763" s="55">
        <v>17.689900000000002</v>
      </c>
      <c r="T763" s="56">
        <f t="shared" si="137"/>
        <v>0</v>
      </c>
      <c r="U763" s="57">
        <v>0.75</v>
      </c>
      <c r="V763" s="58">
        <v>96.2</v>
      </c>
      <c r="W763" s="58">
        <v>103.5</v>
      </c>
      <c r="X763" s="59">
        <f t="shared" si="138"/>
        <v>0.80691268191268195</v>
      </c>
      <c r="Y763" s="60">
        <v>0.16</v>
      </c>
      <c r="Z763" s="61">
        <v>92</v>
      </c>
      <c r="AA763" s="61">
        <v>103.4</v>
      </c>
      <c r="AB763" s="62">
        <f t="shared" si="139"/>
        <v>0.17982608695652175</v>
      </c>
      <c r="AC763" s="63">
        <v>0.09</v>
      </c>
      <c r="AD763" s="64">
        <v>98.7</v>
      </c>
      <c r="AE763" s="65">
        <v>100.6</v>
      </c>
      <c r="AF763" s="66">
        <f t="shared" si="140"/>
        <v>9.1732522796352578E-2</v>
      </c>
      <c r="AG763" s="67">
        <v>0</v>
      </c>
      <c r="AH763" s="68">
        <v>90.4</v>
      </c>
      <c r="AI763" s="68">
        <v>104.3</v>
      </c>
      <c r="AJ763" s="69">
        <f t="shared" si="141"/>
        <v>0</v>
      </c>
      <c r="AK763" s="70">
        <v>0</v>
      </c>
      <c r="AL763" s="71">
        <v>158.5</v>
      </c>
      <c r="AM763" s="71">
        <v>181</v>
      </c>
      <c r="AN763" s="72">
        <f t="shared" si="142"/>
        <v>0</v>
      </c>
      <c r="AO763" s="73">
        <f t="shared" si="143"/>
        <v>1</v>
      </c>
    </row>
    <row r="764" spans="1:41" x14ac:dyDescent="0.35">
      <c r="A764" s="48" t="s">
        <v>789</v>
      </c>
      <c r="B764" s="48" t="s">
        <v>896</v>
      </c>
      <c r="C764" s="48">
        <v>530.1</v>
      </c>
      <c r="D764" s="48">
        <f>C764/1.15</f>
        <v>460.95652173913049</v>
      </c>
      <c r="E764" s="48"/>
      <c r="F764" s="48">
        <f t="shared" si="133"/>
        <v>391.81304347826091</v>
      </c>
      <c r="G764" s="48">
        <f t="shared" si="134"/>
        <v>1.0784712916655563</v>
      </c>
      <c r="H764" s="48">
        <f t="shared" si="135"/>
        <v>69.143478260869571</v>
      </c>
      <c r="I764" s="48">
        <f t="shared" si="136"/>
        <v>491.7025973522824</v>
      </c>
      <c r="J764" s="48"/>
      <c r="K764" s="48">
        <f>I764*1.15</f>
        <v>565.45798695512474</v>
      </c>
      <c r="L764" s="49">
        <f>K764-C764</f>
        <v>35.357986955124716</v>
      </c>
      <c r="M764" s="50">
        <f>L764/C764</f>
        <v>6.6700597915722915E-2</v>
      </c>
      <c r="Q764" s="54">
        <v>0</v>
      </c>
      <c r="R764" s="55">
        <v>17.294</v>
      </c>
      <c r="S764" s="55">
        <v>17.689900000000002</v>
      </c>
      <c r="T764" s="56">
        <f t="shared" si="137"/>
        <v>0</v>
      </c>
      <c r="U764" s="57">
        <v>0.75</v>
      </c>
      <c r="V764" s="58">
        <v>96.2</v>
      </c>
      <c r="W764" s="58">
        <v>103.5</v>
      </c>
      <c r="X764" s="59">
        <f t="shared" si="138"/>
        <v>0.80691268191268195</v>
      </c>
      <c r="Y764" s="60">
        <v>0.16</v>
      </c>
      <c r="Z764" s="61">
        <v>92</v>
      </c>
      <c r="AA764" s="61">
        <v>103.4</v>
      </c>
      <c r="AB764" s="62">
        <f t="shared" si="139"/>
        <v>0.17982608695652175</v>
      </c>
      <c r="AC764" s="63">
        <v>0.09</v>
      </c>
      <c r="AD764" s="64">
        <v>98.7</v>
      </c>
      <c r="AE764" s="65">
        <v>100.6</v>
      </c>
      <c r="AF764" s="66">
        <f t="shared" si="140"/>
        <v>9.1732522796352578E-2</v>
      </c>
      <c r="AG764" s="67">
        <v>0</v>
      </c>
      <c r="AH764" s="68">
        <v>90.4</v>
      </c>
      <c r="AI764" s="68">
        <v>104.3</v>
      </c>
      <c r="AJ764" s="69">
        <f t="shared" si="141"/>
        <v>0</v>
      </c>
      <c r="AK764" s="70">
        <v>0</v>
      </c>
      <c r="AL764" s="71">
        <v>158.5</v>
      </c>
      <c r="AM764" s="71">
        <v>181</v>
      </c>
      <c r="AN764" s="72">
        <f t="shared" si="142"/>
        <v>0</v>
      </c>
      <c r="AO764" s="73">
        <f t="shared" si="143"/>
        <v>1</v>
      </c>
    </row>
    <row r="765" spans="1:41" x14ac:dyDescent="0.35">
      <c r="A765" s="48" t="s">
        <v>790</v>
      </c>
      <c r="B765" s="48" t="s">
        <v>896</v>
      </c>
      <c r="C765" s="48">
        <v>192.64</v>
      </c>
      <c r="D765" s="48">
        <f>C765/1.15</f>
        <v>167.51304347826087</v>
      </c>
      <c r="E765" s="48"/>
      <c r="F765" s="48">
        <f t="shared" si="133"/>
        <v>142.38608695652172</v>
      </c>
      <c r="G765" s="48">
        <f t="shared" si="134"/>
        <v>1.0784712916655563</v>
      </c>
      <c r="H765" s="48">
        <f t="shared" si="135"/>
        <v>25.126956521739128</v>
      </c>
      <c r="I765" s="48">
        <f t="shared" si="136"/>
        <v>178.68626363694332</v>
      </c>
      <c r="J765" s="48"/>
      <c r="K765" s="48">
        <f>I765*1.15</f>
        <v>205.4892031824848</v>
      </c>
      <c r="L765" s="49">
        <f>K765-C765</f>
        <v>12.849203182484814</v>
      </c>
      <c r="M765" s="50">
        <f>L765/C765</f>
        <v>6.6700597915722665E-2</v>
      </c>
      <c r="Q765" s="54">
        <v>0</v>
      </c>
      <c r="R765" s="55">
        <v>17.294</v>
      </c>
      <c r="S765" s="55">
        <v>17.689900000000002</v>
      </c>
      <c r="T765" s="56">
        <f t="shared" si="137"/>
        <v>0</v>
      </c>
      <c r="U765" s="57">
        <v>0.75</v>
      </c>
      <c r="V765" s="58">
        <v>96.2</v>
      </c>
      <c r="W765" s="58">
        <v>103.5</v>
      </c>
      <c r="X765" s="59">
        <f t="shared" si="138"/>
        <v>0.80691268191268195</v>
      </c>
      <c r="Y765" s="60">
        <v>0.16</v>
      </c>
      <c r="Z765" s="61">
        <v>92</v>
      </c>
      <c r="AA765" s="61">
        <v>103.4</v>
      </c>
      <c r="AB765" s="62">
        <f t="shared" si="139"/>
        <v>0.17982608695652175</v>
      </c>
      <c r="AC765" s="63">
        <v>0.09</v>
      </c>
      <c r="AD765" s="64">
        <v>98.7</v>
      </c>
      <c r="AE765" s="65">
        <v>100.6</v>
      </c>
      <c r="AF765" s="66">
        <f t="shared" si="140"/>
        <v>9.1732522796352578E-2</v>
      </c>
      <c r="AG765" s="67">
        <v>0</v>
      </c>
      <c r="AH765" s="68">
        <v>90.4</v>
      </c>
      <c r="AI765" s="68">
        <v>104.3</v>
      </c>
      <c r="AJ765" s="69">
        <f t="shared" si="141"/>
        <v>0</v>
      </c>
      <c r="AK765" s="70">
        <v>0</v>
      </c>
      <c r="AL765" s="71">
        <v>158.5</v>
      </c>
      <c r="AM765" s="71">
        <v>181</v>
      </c>
      <c r="AN765" s="72">
        <f t="shared" si="142"/>
        <v>0</v>
      </c>
      <c r="AO765" s="73">
        <f t="shared" si="143"/>
        <v>1</v>
      </c>
    </row>
    <row r="766" spans="1:41" x14ac:dyDescent="0.35">
      <c r="A766" s="48" t="s">
        <v>791</v>
      </c>
      <c r="B766" s="48" t="s">
        <v>896</v>
      </c>
      <c r="C766" s="48">
        <v>170.49</v>
      </c>
      <c r="D766" s="48">
        <f>C766/1.15</f>
        <v>148.25217391304349</v>
      </c>
      <c r="E766" s="48"/>
      <c r="F766" s="48">
        <f t="shared" si="133"/>
        <v>126.01434782608696</v>
      </c>
      <c r="G766" s="48">
        <f t="shared" si="134"/>
        <v>1.0784712916655563</v>
      </c>
      <c r="H766" s="48">
        <f t="shared" si="135"/>
        <v>22.237826086956524</v>
      </c>
      <c r="I766" s="48">
        <f t="shared" si="136"/>
        <v>158.1406825553492</v>
      </c>
      <c r="J766" s="48"/>
      <c r="K766" s="48">
        <f>I766*1.15</f>
        <v>181.86178493865157</v>
      </c>
      <c r="L766" s="49">
        <f>K766-C766</f>
        <v>11.371784938651558</v>
      </c>
      <c r="M766" s="50">
        <f>L766/C766</f>
        <v>6.6700597915722665E-2</v>
      </c>
      <c r="Q766" s="54">
        <v>0</v>
      </c>
      <c r="R766" s="55">
        <v>17.294</v>
      </c>
      <c r="S766" s="55">
        <v>17.689900000000002</v>
      </c>
      <c r="T766" s="56">
        <f t="shared" si="137"/>
        <v>0</v>
      </c>
      <c r="U766" s="57">
        <v>0.75</v>
      </c>
      <c r="V766" s="58">
        <v>96.2</v>
      </c>
      <c r="W766" s="58">
        <v>103.5</v>
      </c>
      <c r="X766" s="59">
        <f t="shared" si="138"/>
        <v>0.80691268191268195</v>
      </c>
      <c r="Y766" s="60">
        <v>0.16</v>
      </c>
      <c r="Z766" s="61">
        <v>92</v>
      </c>
      <c r="AA766" s="61">
        <v>103.4</v>
      </c>
      <c r="AB766" s="62">
        <f t="shared" si="139"/>
        <v>0.17982608695652175</v>
      </c>
      <c r="AC766" s="63">
        <v>0.09</v>
      </c>
      <c r="AD766" s="64">
        <v>98.7</v>
      </c>
      <c r="AE766" s="65">
        <v>100.6</v>
      </c>
      <c r="AF766" s="66">
        <f t="shared" si="140"/>
        <v>9.1732522796352578E-2</v>
      </c>
      <c r="AG766" s="67">
        <v>0</v>
      </c>
      <c r="AH766" s="68">
        <v>90.4</v>
      </c>
      <c r="AI766" s="68">
        <v>104.3</v>
      </c>
      <c r="AJ766" s="69">
        <f t="shared" si="141"/>
        <v>0</v>
      </c>
      <c r="AK766" s="70">
        <v>0</v>
      </c>
      <c r="AL766" s="71">
        <v>158.5</v>
      </c>
      <c r="AM766" s="71">
        <v>181</v>
      </c>
      <c r="AN766" s="72">
        <f t="shared" si="142"/>
        <v>0</v>
      </c>
      <c r="AO766" s="73">
        <f t="shared" si="143"/>
        <v>1</v>
      </c>
    </row>
    <row r="767" spans="1:41" x14ac:dyDescent="0.35">
      <c r="A767" s="48" t="s">
        <v>792</v>
      </c>
      <c r="B767" s="48" t="s">
        <v>896</v>
      </c>
      <c r="C767" s="48">
        <v>189.46</v>
      </c>
      <c r="D767" s="48">
        <f>C767/1.15</f>
        <v>164.74782608695654</v>
      </c>
      <c r="E767" s="48"/>
      <c r="F767" s="48">
        <f t="shared" si="133"/>
        <v>140.03565217391306</v>
      </c>
      <c r="G767" s="48">
        <f t="shared" si="134"/>
        <v>1.0784712916655563</v>
      </c>
      <c r="H767" s="48">
        <f t="shared" si="135"/>
        <v>24.712173913043479</v>
      </c>
      <c r="I767" s="48">
        <f t="shared" si="136"/>
        <v>175.73660459227207</v>
      </c>
      <c r="J767" s="48"/>
      <c r="K767" s="48">
        <f>I767*1.15</f>
        <v>202.09709528111287</v>
      </c>
      <c r="L767" s="49">
        <f>K767-C767</f>
        <v>12.637095281112863</v>
      </c>
      <c r="M767" s="50">
        <f>L767/C767</f>
        <v>6.6700597915722915E-2</v>
      </c>
      <c r="Q767" s="54">
        <v>0</v>
      </c>
      <c r="R767" s="55">
        <v>17.294</v>
      </c>
      <c r="S767" s="55">
        <v>17.689900000000002</v>
      </c>
      <c r="T767" s="56">
        <f t="shared" si="137"/>
        <v>0</v>
      </c>
      <c r="U767" s="57">
        <v>0.75</v>
      </c>
      <c r="V767" s="58">
        <v>96.2</v>
      </c>
      <c r="W767" s="58">
        <v>103.5</v>
      </c>
      <c r="X767" s="59">
        <f t="shared" si="138"/>
        <v>0.80691268191268195</v>
      </c>
      <c r="Y767" s="60">
        <v>0.16</v>
      </c>
      <c r="Z767" s="61">
        <v>92</v>
      </c>
      <c r="AA767" s="61">
        <v>103.4</v>
      </c>
      <c r="AB767" s="62">
        <f t="shared" si="139"/>
        <v>0.17982608695652175</v>
      </c>
      <c r="AC767" s="63">
        <v>0.09</v>
      </c>
      <c r="AD767" s="64">
        <v>98.7</v>
      </c>
      <c r="AE767" s="65">
        <v>100.6</v>
      </c>
      <c r="AF767" s="66">
        <f t="shared" si="140"/>
        <v>9.1732522796352578E-2</v>
      </c>
      <c r="AG767" s="67">
        <v>0</v>
      </c>
      <c r="AH767" s="68">
        <v>90.4</v>
      </c>
      <c r="AI767" s="68">
        <v>104.3</v>
      </c>
      <c r="AJ767" s="69">
        <f t="shared" si="141"/>
        <v>0</v>
      </c>
      <c r="AK767" s="70">
        <v>0</v>
      </c>
      <c r="AL767" s="71">
        <v>158.5</v>
      </c>
      <c r="AM767" s="71">
        <v>181</v>
      </c>
      <c r="AN767" s="72">
        <f t="shared" si="142"/>
        <v>0</v>
      </c>
      <c r="AO767" s="73">
        <f t="shared" si="143"/>
        <v>1</v>
      </c>
    </row>
    <row r="768" spans="1:41" x14ac:dyDescent="0.35">
      <c r="A768" s="48" t="s">
        <v>793</v>
      </c>
      <c r="B768" s="48" t="s">
        <v>896</v>
      </c>
      <c r="C768" s="48">
        <v>273.77</v>
      </c>
      <c r="D768" s="48">
        <f>C768/1.15</f>
        <v>238.06086956521739</v>
      </c>
      <c r="E768" s="48"/>
      <c r="F768" s="48">
        <f t="shared" si="133"/>
        <v>202.35173913043477</v>
      </c>
      <c r="G768" s="48">
        <f t="shared" si="134"/>
        <v>1.0784712916655563</v>
      </c>
      <c r="H768" s="48">
        <f t="shared" si="135"/>
        <v>35.709130434782608</v>
      </c>
      <c r="I768" s="48">
        <f t="shared" si="136"/>
        <v>253.93967190555429</v>
      </c>
      <c r="J768" s="48"/>
      <c r="K768" s="48">
        <f>I768*1.15</f>
        <v>292.03062269138741</v>
      </c>
      <c r="L768" s="49">
        <f>K768-C768</f>
        <v>18.260622691387425</v>
      </c>
      <c r="M768" s="50">
        <f>L768/C768</f>
        <v>6.670059791572279E-2</v>
      </c>
      <c r="Q768" s="54">
        <v>0</v>
      </c>
      <c r="R768" s="55">
        <v>17.294</v>
      </c>
      <c r="S768" s="55">
        <v>17.689900000000002</v>
      </c>
      <c r="T768" s="56">
        <f t="shared" si="137"/>
        <v>0</v>
      </c>
      <c r="U768" s="57">
        <v>0.75</v>
      </c>
      <c r="V768" s="58">
        <v>96.2</v>
      </c>
      <c r="W768" s="58">
        <v>103.5</v>
      </c>
      <c r="X768" s="59">
        <f t="shared" si="138"/>
        <v>0.80691268191268195</v>
      </c>
      <c r="Y768" s="60">
        <v>0.16</v>
      </c>
      <c r="Z768" s="61">
        <v>92</v>
      </c>
      <c r="AA768" s="61">
        <v>103.4</v>
      </c>
      <c r="AB768" s="62">
        <f t="shared" si="139"/>
        <v>0.17982608695652175</v>
      </c>
      <c r="AC768" s="63">
        <v>0.09</v>
      </c>
      <c r="AD768" s="64">
        <v>98.7</v>
      </c>
      <c r="AE768" s="65">
        <v>100.6</v>
      </c>
      <c r="AF768" s="66">
        <f t="shared" si="140"/>
        <v>9.1732522796352578E-2</v>
      </c>
      <c r="AG768" s="67">
        <v>0</v>
      </c>
      <c r="AH768" s="68">
        <v>90.4</v>
      </c>
      <c r="AI768" s="68">
        <v>104.3</v>
      </c>
      <c r="AJ768" s="69">
        <f t="shared" si="141"/>
        <v>0</v>
      </c>
      <c r="AK768" s="70">
        <v>0</v>
      </c>
      <c r="AL768" s="71">
        <v>158.5</v>
      </c>
      <c r="AM768" s="71">
        <v>181</v>
      </c>
      <c r="AN768" s="72">
        <f t="shared" si="142"/>
        <v>0</v>
      </c>
      <c r="AO768" s="73">
        <f t="shared" si="143"/>
        <v>1</v>
      </c>
    </row>
    <row r="769" spans="1:41" x14ac:dyDescent="0.35">
      <c r="A769" s="48" t="s">
        <v>794</v>
      </c>
      <c r="B769" s="48" t="s">
        <v>896</v>
      </c>
      <c r="C769" s="48">
        <v>360.66</v>
      </c>
      <c r="D769" s="48">
        <f>C769/1.15</f>
        <v>313.61739130434785</v>
      </c>
      <c r="E769" s="48"/>
      <c r="F769" s="48">
        <f t="shared" si="133"/>
        <v>266.57478260869567</v>
      </c>
      <c r="G769" s="48">
        <f t="shared" si="134"/>
        <v>1.0784712916655563</v>
      </c>
      <c r="H769" s="48">
        <f t="shared" si="135"/>
        <v>47.042608695652177</v>
      </c>
      <c r="I769" s="48">
        <f t="shared" si="136"/>
        <v>334.53585882111707</v>
      </c>
      <c r="J769" s="48"/>
      <c r="K769" s="48">
        <f>I769*1.15</f>
        <v>384.7162376442846</v>
      </c>
      <c r="L769" s="49">
        <f>K769-C769</f>
        <v>24.056237644284579</v>
      </c>
      <c r="M769" s="50">
        <f>L769/C769</f>
        <v>6.6700597915722776E-2</v>
      </c>
      <c r="Q769" s="54">
        <v>0</v>
      </c>
      <c r="R769" s="55">
        <v>17.294</v>
      </c>
      <c r="S769" s="55">
        <v>17.689900000000002</v>
      </c>
      <c r="T769" s="56">
        <f t="shared" si="137"/>
        <v>0</v>
      </c>
      <c r="U769" s="57">
        <v>0.75</v>
      </c>
      <c r="V769" s="58">
        <v>96.2</v>
      </c>
      <c r="W769" s="58">
        <v>103.5</v>
      </c>
      <c r="X769" s="59">
        <f t="shared" si="138"/>
        <v>0.80691268191268195</v>
      </c>
      <c r="Y769" s="60">
        <v>0.16</v>
      </c>
      <c r="Z769" s="61">
        <v>92</v>
      </c>
      <c r="AA769" s="61">
        <v>103.4</v>
      </c>
      <c r="AB769" s="62">
        <f t="shared" si="139"/>
        <v>0.17982608695652175</v>
      </c>
      <c r="AC769" s="63">
        <v>0.09</v>
      </c>
      <c r="AD769" s="64">
        <v>98.7</v>
      </c>
      <c r="AE769" s="65">
        <v>100.6</v>
      </c>
      <c r="AF769" s="66">
        <f t="shared" si="140"/>
        <v>9.1732522796352578E-2</v>
      </c>
      <c r="AG769" s="67">
        <v>0</v>
      </c>
      <c r="AH769" s="68">
        <v>90.4</v>
      </c>
      <c r="AI769" s="68">
        <v>104.3</v>
      </c>
      <c r="AJ769" s="69">
        <f t="shared" si="141"/>
        <v>0</v>
      </c>
      <c r="AK769" s="70">
        <v>0</v>
      </c>
      <c r="AL769" s="71">
        <v>158.5</v>
      </c>
      <c r="AM769" s="71">
        <v>181</v>
      </c>
      <c r="AN769" s="72">
        <f t="shared" si="142"/>
        <v>0</v>
      </c>
      <c r="AO769" s="73">
        <f t="shared" si="143"/>
        <v>1</v>
      </c>
    </row>
    <row r="770" spans="1:41" x14ac:dyDescent="0.35">
      <c r="A770" s="48" t="s">
        <v>795</v>
      </c>
      <c r="B770" s="48" t="s">
        <v>896</v>
      </c>
      <c r="C770" s="48">
        <v>364.63</v>
      </c>
      <c r="D770" s="48">
        <f>C770/1.15</f>
        <v>317.0695652173913</v>
      </c>
      <c r="E770" s="48"/>
      <c r="F770" s="48">
        <f t="shared" si="133"/>
        <v>269.50913043478261</v>
      </c>
      <c r="G770" s="48">
        <f t="shared" si="134"/>
        <v>1.0784712916655563</v>
      </c>
      <c r="H770" s="48">
        <f t="shared" si="135"/>
        <v>47.560434782608695</v>
      </c>
      <c r="I770" s="48">
        <f t="shared" si="136"/>
        <v>338.2182947982696</v>
      </c>
      <c r="J770" s="48"/>
      <c r="K770" s="48">
        <f>I770*1.15</f>
        <v>388.95103901801002</v>
      </c>
      <c r="L770" s="49">
        <f>K770-C770</f>
        <v>24.321039018010026</v>
      </c>
      <c r="M770" s="50">
        <f>L770/C770</f>
        <v>6.6700597915722859E-2</v>
      </c>
      <c r="Q770" s="54">
        <v>0</v>
      </c>
      <c r="R770" s="55">
        <v>17.294</v>
      </c>
      <c r="S770" s="55">
        <v>17.689900000000002</v>
      </c>
      <c r="T770" s="56">
        <f t="shared" si="137"/>
        <v>0</v>
      </c>
      <c r="U770" s="57">
        <v>0.75</v>
      </c>
      <c r="V770" s="58">
        <v>96.2</v>
      </c>
      <c r="W770" s="58">
        <v>103.5</v>
      </c>
      <c r="X770" s="59">
        <f t="shared" si="138"/>
        <v>0.80691268191268195</v>
      </c>
      <c r="Y770" s="60">
        <v>0.16</v>
      </c>
      <c r="Z770" s="61">
        <v>92</v>
      </c>
      <c r="AA770" s="61">
        <v>103.4</v>
      </c>
      <c r="AB770" s="62">
        <f t="shared" si="139"/>
        <v>0.17982608695652175</v>
      </c>
      <c r="AC770" s="63">
        <v>0.09</v>
      </c>
      <c r="AD770" s="64">
        <v>98.7</v>
      </c>
      <c r="AE770" s="65">
        <v>100.6</v>
      </c>
      <c r="AF770" s="66">
        <f t="shared" si="140"/>
        <v>9.1732522796352578E-2</v>
      </c>
      <c r="AG770" s="67">
        <v>0</v>
      </c>
      <c r="AH770" s="68">
        <v>90.4</v>
      </c>
      <c r="AI770" s="68">
        <v>104.3</v>
      </c>
      <c r="AJ770" s="69">
        <f t="shared" si="141"/>
        <v>0</v>
      </c>
      <c r="AK770" s="70">
        <v>0</v>
      </c>
      <c r="AL770" s="71">
        <v>158.5</v>
      </c>
      <c r="AM770" s="71">
        <v>181</v>
      </c>
      <c r="AN770" s="72">
        <f t="shared" si="142"/>
        <v>0</v>
      </c>
      <c r="AO770" s="73">
        <f t="shared" si="143"/>
        <v>1</v>
      </c>
    </row>
    <row r="771" spans="1:41" x14ac:dyDescent="0.35">
      <c r="A771" s="48" t="s">
        <v>796</v>
      </c>
      <c r="B771" s="48" t="s">
        <v>896</v>
      </c>
      <c r="C771" s="48">
        <v>393.27</v>
      </c>
      <c r="D771" s="48">
        <f>C771/1.15</f>
        <v>341.97391304347826</v>
      </c>
      <c r="E771" s="48"/>
      <c r="F771" s="48">
        <f t="shared" si="133"/>
        <v>290.67782608695654</v>
      </c>
      <c r="G771" s="48">
        <f t="shared" si="134"/>
        <v>1.0784712916655563</v>
      </c>
      <c r="H771" s="48">
        <f t="shared" si="135"/>
        <v>51.296086956521741</v>
      </c>
      <c r="I771" s="48">
        <f t="shared" si="136"/>
        <v>364.78377751505769</v>
      </c>
      <c r="J771" s="48"/>
      <c r="K771" s="48">
        <f>I771*1.15</f>
        <v>419.50134414231633</v>
      </c>
      <c r="L771" s="49">
        <f>K771-C771</f>
        <v>26.231344142316345</v>
      </c>
      <c r="M771" s="50">
        <f>L771/C771</f>
        <v>6.6700597915722901E-2</v>
      </c>
      <c r="Q771" s="54">
        <v>0</v>
      </c>
      <c r="R771" s="55">
        <v>17.294</v>
      </c>
      <c r="S771" s="55">
        <v>17.689900000000002</v>
      </c>
      <c r="T771" s="56">
        <f t="shared" si="137"/>
        <v>0</v>
      </c>
      <c r="U771" s="57">
        <v>0.75</v>
      </c>
      <c r="V771" s="58">
        <v>96.2</v>
      </c>
      <c r="W771" s="58">
        <v>103.5</v>
      </c>
      <c r="X771" s="59">
        <f t="shared" si="138"/>
        <v>0.80691268191268195</v>
      </c>
      <c r="Y771" s="60">
        <v>0.16</v>
      </c>
      <c r="Z771" s="61">
        <v>92</v>
      </c>
      <c r="AA771" s="61">
        <v>103.4</v>
      </c>
      <c r="AB771" s="62">
        <f t="shared" si="139"/>
        <v>0.17982608695652175</v>
      </c>
      <c r="AC771" s="63">
        <v>0.09</v>
      </c>
      <c r="AD771" s="64">
        <v>98.7</v>
      </c>
      <c r="AE771" s="65">
        <v>100.6</v>
      </c>
      <c r="AF771" s="66">
        <f t="shared" si="140"/>
        <v>9.1732522796352578E-2</v>
      </c>
      <c r="AG771" s="67">
        <v>0</v>
      </c>
      <c r="AH771" s="68">
        <v>90.4</v>
      </c>
      <c r="AI771" s="68">
        <v>104.3</v>
      </c>
      <c r="AJ771" s="69">
        <f t="shared" si="141"/>
        <v>0</v>
      </c>
      <c r="AK771" s="70">
        <v>0</v>
      </c>
      <c r="AL771" s="71">
        <v>158.5</v>
      </c>
      <c r="AM771" s="71">
        <v>181</v>
      </c>
      <c r="AN771" s="72">
        <f t="shared" si="142"/>
        <v>0</v>
      </c>
      <c r="AO771" s="73">
        <f t="shared" si="143"/>
        <v>1</v>
      </c>
    </row>
    <row r="772" spans="1:41" x14ac:dyDescent="0.35">
      <c r="A772" s="48" t="s">
        <v>797</v>
      </c>
      <c r="B772" s="48" t="s">
        <v>896</v>
      </c>
      <c r="C772" s="48">
        <v>420.15</v>
      </c>
      <c r="D772" s="48">
        <f>C772/1.15</f>
        <v>365.3478260869565</v>
      </c>
      <c r="E772" s="48"/>
      <c r="F772" s="48">
        <f t="shared" ref="F772:F835" si="144">D772*85%</f>
        <v>310.54565217391303</v>
      </c>
      <c r="G772" s="48">
        <f t="shared" ref="G772:G835" si="145">T772+X772+AB772+AF772+AJ772+AN772</f>
        <v>1.0784712916655563</v>
      </c>
      <c r="H772" s="48">
        <f t="shared" ref="H772:H835" si="146">D772*15%</f>
        <v>54.802173913043475</v>
      </c>
      <c r="I772" s="48">
        <f t="shared" ref="I772:I835" si="147">(F772*G772)+H772</f>
        <v>389.71674453416603</v>
      </c>
      <c r="J772" s="48"/>
      <c r="K772" s="48">
        <f>I772*1.15</f>
        <v>448.17425621429089</v>
      </c>
      <c r="L772" s="49">
        <f>K772-C772</f>
        <v>28.024256214290915</v>
      </c>
      <c r="M772" s="50">
        <f>L772/C772</f>
        <v>6.6700597915722762E-2</v>
      </c>
      <c r="Q772" s="54">
        <v>0</v>
      </c>
      <c r="R772" s="55">
        <v>17.294</v>
      </c>
      <c r="S772" s="55">
        <v>17.689900000000002</v>
      </c>
      <c r="T772" s="56">
        <f t="shared" ref="T772:T835" si="148">Q772*(S772/R772)</f>
        <v>0</v>
      </c>
      <c r="U772" s="57">
        <v>0.75</v>
      </c>
      <c r="V772" s="58">
        <v>96.2</v>
      </c>
      <c r="W772" s="58">
        <v>103.5</v>
      </c>
      <c r="X772" s="59">
        <f t="shared" ref="X772:X835" si="149">U772*(W772/V772)</f>
        <v>0.80691268191268195</v>
      </c>
      <c r="Y772" s="60">
        <v>0.16</v>
      </c>
      <c r="Z772" s="61">
        <v>92</v>
      </c>
      <c r="AA772" s="61">
        <v>103.4</v>
      </c>
      <c r="AB772" s="62">
        <f t="shared" ref="AB772:AB835" si="150">Y772*(AA772/Z772)</f>
        <v>0.17982608695652175</v>
      </c>
      <c r="AC772" s="63">
        <v>0.09</v>
      </c>
      <c r="AD772" s="64">
        <v>98.7</v>
      </c>
      <c r="AE772" s="65">
        <v>100.6</v>
      </c>
      <c r="AF772" s="66">
        <f t="shared" ref="AF772:AF835" si="151">AC772*(AE772/AD772)</f>
        <v>9.1732522796352578E-2</v>
      </c>
      <c r="AG772" s="67">
        <v>0</v>
      </c>
      <c r="AH772" s="68">
        <v>90.4</v>
      </c>
      <c r="AI772" s="68">
        <v>104.3</v>
      </c>
      <c r="AJ772" s="69">
        <f t="shared" ref="AJ772:AJ835" si="152">AG772*(AI772/AH772)</f>
        <v>0</v>
      </c>
      <c r="AK772" s="70">
        <v>0</v>
      </c>
      <c r="AL772" s="71">
        <v>158.5</v>
      </c>
      <c r="AM772" s="71">
        <v>181</v>
      </c>
      <c r="AN772" s="72">
        <f t="shared" ref="AN772:AN835" si="153">AK772*(AM772/AL772)</f>
        <v>0</v>
      </c>
      <c r="AO772" s="73">
        <f t="shared" ref="AO772:AO835" si="154">Q772+U772+Y772+AC772+AG772+AK772</f>
        <v>1</v>
      </c>
    </row>
    <row r="773" spans="1:41" x14ac:dyDescent="0.35">
      <c r="A773" s="48" t="s">
        <v>798</v>
      </c>
      <c r="B773" s="48" t="s">
        <v>896</v>
      </c>
      <c r="C773" s="48">
        <v>411.21</v>
      </c>
      <c r="D773" s="48">
        <f>C773/1.15</f>
        <v>357.57391304347829</v>
      </c>
      <c r="E773" s="48"/>
      <c r="F773" s="48">
        <f t="shared" si="144"/>
        <v>303.93782608695653</v>
      </c>
      <c r="G773" s="48">
        <f t="shared" si="145"/>
        <v>1.0784712916655563</v>
      </c>
      <c r="H773" s="48">
        <f t="shared" si="146"/>
        <v>53.636086956521744</v>
      </c>
      <c r="I773" s="48">
        <f t="shared" si="147"/>
        <v>381.42430684254299</v>
      </c>
      <c r="J773" s="48"/>
      <c r="K773" s="48">
        <f>I773*1.15</f>
        <v>438.6379528689244</v>
      </c>
      <c r="L773" s="49">
        <f>K773-C773</f>
        <v>27.427952868924422</v>
      </c>
      <c r="M773" s="50">
        <f>L773/C773</f>
        <v>6.6700597915722928E-2</v>
      </c>
      <c r="Q773" s="54">
        <v>0</v>
      </c>
      <c r="R773" s="55">
        <v>17.294</v>
      </c>
      <c r="S773" s="55">
        <v>17.689900000000002</v>
      </c>
      <c r="T773" s="56">
        <f t="shared" si="148"/>
        <v>0</v>
      </c>
      <c r="U773" s="57">
        <v>0.75</v>
      </c>
      <c r="V773" s="58">
        <v>96.2</v>
      </c>
      <c r="W773" s="58">
        <v>103.5</v>
      </c>
      <c r="X773" s="59">
        <f t="shared" si="149"/>
        <v>0.80691268191268195</v>
      </c>
      <c r="Y773" s="60">
        <v>0.16</v>
      </c>
      <c r="Z773" s="61">
        <v>92</v>
      </c>
      <c r="AA773" s="61">
        <v>103.4</v>
      </c>
      <c r="AB773" s="62">
        <f t="shared" si="150"/>
        <v>0.17982608695652175</v>
      </c>
      <c r="AC773" s="63">
        <v>0.09</v>
      </c>
      <c r="AD773" s="64">
        <v>98.7</v>
      </c>
      <c r="AE773" s="65">
        <v>100.6</v>
      </c>
      <c r="AF773" s="66">
        <f t="shared" si="151"/>
        <v>9.1732522796352578E-2</v>
      </c>
      <c r="AG773" s="67">
        <v>0</v>
      </c>
      <c r="AH773" s="68">
        <v>90.4</v>
      </c>
      <c r="AI773" s="68">
        <v>104.3</v>
      </c>
      <c r="AJ773" s="69">
        <f t="shared" si="152"/>
        <v>0</v>
      </c>
      <c r="AK773" s="70">
        <v>0</v>
      </c>
      <c r="AL773" s="71">
        <v>158.5</v>
      </c>
      <c r="AM773" s="71">
        <v>181</v>
      </c>
      <c r="AN773" s="72">
        <f t="shared" si="153"/>
        <v>0</v>
      </c>
      <c r="AO773" s="73">
        <f t="shared" si="154"/>
        <v>1</v>
      </c>
    </row>
    <row r="774" spans="1:41" x14ac:dyDescent="0.35">
      <c r="A774" s="48" t="s">
        <v>799</v>
      </c>
      <c r="B774" s="48" t="s">
        <v>896</v>
      </c>
      <c r="C774" s="48">
        <v>432.78</v>
      </c>
      <c r="D774" s="48">
        <f>C774/1.15</f>
        <v>376.33043478260868</v>
      </c>
      <c r="E774" s="48"/>
      <c r="F774" s="48">
        <f t="shared" si="144"/>
        <v>319.88086956521738</v>
      </c>
      <c r="G774" s="48">
        <f t="shared" si="145"/>
        <v>1.0784712916655563</v>
      </c>
      <c r="H774" s="48">
        <f t="shared" si="146"/>
        <v>56.449565217391303</v>
      </c>
      <c r="I774" s="48">
        <f t="shared" si="147"/>
        <v>401.43189979649264</v>
      </c>
      <c r="J774" s="48"/>
      <c r="K774" s="48">
        <f>I774*1.15</f>
        <v>461.64668476596648</v>
      </c>
      <c r="L774" s="49">
        <f>K774-C774</f>
        <v>28.866684765966511</v>
      </c>
      <c r="M774" s="50">
        <f>L774/C774</f>
        <v>6.6700597915722803E-2</v>
      </c>
      <c r="Q774" s="54">
        <v>0</v>
      </c>
      <c r="R774" s="55">
        <v>17.294</v>
      </c>
      <c r="S774" s="55">
        <v>17.689900000000002</v>
      </c>
      <c r="T774" s="56">
        <f t="shared" si="148"/>
        <v>0</v>
      </c>
      <c r="U774" s="57">
        <v>0.75</v>
      </c>
      <c r="V774" s="58">
        <v>96.2</v>
      </c>
      <c r="W774" s="58">
        <v>103.5</v>
      </c>
      <c r="X774" s="59">
        <f t="shared" si="149"/>
        <v>0.80691268191268195</v>
      </c>
      <c r="Y774" s="60">
        <v>0.16</v>
      </c>
      <c r="Z774" s="61">
        <v>92</v>
      </c>
      <c r="AA774" s="61">
        <v>103.4</v>
      </c>
      <c r="AB774" s="62">
        <f t="shared" si="150"/>
        <v>0.17982608695652175</v>
      </c>
      <c r="AC774" s="63">
        <v>0.09</v>
      </c>
      <c r="AD774" s="64">
        <v>98.7</v>
      </c>
      <c r="AE774" s="65">
        <v>100.6</v>
      </c>
      <c r="AF774" s="66">
        <f t="shared" si="151"/>
        <v>9.1732522796352578E-2</v>
      </c>
      <c r="AG774" s="67">
        <v>0</v>
      </c>
      <c r="AH774" s="68">
        <v>90.4</v>
      </c>
      <c r="AI774" s="68">
        <v>104.3</v>
      </c>
      <c r="AJ774" s="69">
        <f t="shared" si="152"/>
        <v>0</v>
      </c>
      <c r="AK774" s="70">
        <v>0</v>
      </c>
      <c r="AL774" s="71">
        <v>158.5</v>
      </c>
      <c r="AM774" s="71">
        <v>181</v>
      </c>
      <c r="AN774" s="72">
        <f t="shared" si="153"/>
        <v>0</v>
      </c>
      <c r="AO774" s="73">
        <f t="shared" si="154"/>
        <v>1</v>
      </c>
    </row>
    <row r="775" spans="1:41" x14ac:dyDescent="0.35">
      <c r="A775" s="48" t="s">
        <v>800</v>
      </c>
      <c r="B775" s="48" t="s">
        <v>896</v>
      </c>
      <c r="C775" s="48">
        <v>509.69</v>
      </c>
      <c r="D775" s="48">
        <f>C775/1.15</f>
        <v>443.20869565217396</v>
      </c>
      <c r="E775" s="48"/>
      <c r="F775" s="48">
        <f t="shared" si="144"/>
        <v>376.72739130434786</v>
      </c>
      <c r="G775" s="48">
        <f t="shared" si="145"/>
        <v>1.0784712916655563</v>
      </c>
      <c r="H775" s="48">
        <f t="shared" si="146"/>
        <v>66.481304347826097</v>
      </c>
      <c r="I775" s="48">
        <f t="shared" si="147"/>
        <v>472.77098065362162</v>
      </c>
      <c r="J775" s="48"/>
      <c r="K775" s="48">
        <f>I775*1.15</f>
        <v>543.68662775166479</v>
      </c>
      <c r="L775" s="49">
        <f>K775-C775</f>
        <v>33.996627751664789</v>
      </c>
      <c r="M775" s="50">
        <f>L775/C775</f>
        <v>6.6700597915722873E-2</v>
      </c>
      <c r="Q775" s="54">
        <v>0</v>
      </c>
      <c r="R775" s="55">
        <v>17.294</v>
      </c>
      <c r="S775" s="55">
        <v>17.689900000000002</v>
      </c>
      <c r="T775" s="56">
        <f t="shared" si="148"/>
        <v>0</v>
      </c>
      <c r="U775" s="57">
        <v>0.75</v>
      </c>
      <c r="V775" s="58">
        <v>96.2</v>
      </c>
      <c r="W775" s="58">
        <v>103.5</v>
      </c>
      <c r="X775" s="59">
        <f t="shared" si="149"/>
        <v>0.80691268191268195</v>
      </c>
      <c r="Y775" s="60">
        <v>0.16</v>
      </c>
      <c r="Z775" s="61">
        <v>92</v>
      </c>
      <c r="AA775" s="61">
        <v>103.4</v>
      </c>
      <c r="AB775" s="62">
        <f t="shared" si="150"/>
        <v>0.17982608695652175</v>
      </c>
      <c r="AC775" s="63">
        <v>0.09</v>
      </c>
      <c r="AD775" s="64">
        <v>98.7</v>
      </c>
      <c r="AE775" s="65">
        <v>100.6</v>
      </c>
      <c r="AF775" s="66">
        <f t="shared" si="151"/>
        <v>9.1732522796352578E-2</v>
      </c>
      <c r="AG775" s="67">
        <v>0</v>
      </c>
      <c r="AH775" s="68">
        <v>90.4</v>
      </c>
      <c r="AI775" s="68">
        <v>104.3</v>
      </c>
      <c r="AJ775" s="69">
        <f t="shared" si="152"/>
        <v>0</v>
      </c>
      <c r="AK775" s="70">
        <v>0</v>
      </c>
      <c r="AL775" s="71">
        <v>158.5</v>
      </c>
      <c r="AM775" s="71">
        <v>181</v>
      </c>
      <c r="AN775" s="72">
        <f t="shared" si="153"/>
        <v>0</v>
      </c>
      <c r="AO775" s="73">
        <f t="shared" si="154"/>
        <v>1</v>
      </c>
    </row>
    <row r="776" spans="1:41" x14ac:dyDescent="0.35">
      <c r="A776" s="48" t="s">
        <v>801</v>
      </c>
      <c r="B776" s="48" t="s">
        <v>896</v>
      </c>
      <c r="C776" s="48">
        <v>541.62</v>
      </c>
      <c r="D776" s="48">
        <f>C776/1.15</f>
        <v>470.97391304347832</v>
      </c>
      <c r="E776" s="48"/>
      <c r="F776" s="48">
        <f t="shared" si="144"/>
        <v>400.32782608695658</v>
      </c>
      <c r="G776" s="48">
        <f t="shared" si="145"/>
        <v>1.0784712916655563</v>
      </c>
      <c r="H776" s="48">
        <f t="shared" si="146"/>
        <v>70.646086956521742</v>
      </c>
      <c r="I776" s="48">
        <f t="shared" si="147"/>
        <v>502.38815464618602</v>
      </c>
      <c r="J776" s="48"/>
      <c r="K776" s="48">
        <f>I776*1.15</f>
        <v>577.74637784311392</v>
      </c>
      <c r="L776" s="49">
        <f>K776-C776</f>
        <v>36.126377843113914</v>
      </c>
      <c r="M776" s="50">
        <f>L776/C776</f>
        <v>6.6700597915723039E-2</v>
      </c>
      <c r="Q776" s="54">
        <v>0</v>
      </c>
      <c r="R776" s="55">
        <v>17.294</v>
      </c>
      <c r="S776" s="55">
        <v>17.689900000000002</v>
      </c>
      <c r="T776" s="56">
        <f t="shared" si="148"/>
        <v>0</v>
      </c>
      <c r="U776" s="57">
        <v>0.75</v>
      </c>
      <c r="V776" s="58">
        <v>96.2</v>
      </c>
      <c r="W776" s="58">
        <v>103.5</v>
      </c>
      <c r="X776" s="59">
        <f t="shared" si="149"/>
        <v>0.80691268191268195</v>
      </c>
      <c r="Y776" s="60">
        <v>0.16</v>
      </c>
      <c r="Z776" s="61">
        <v>92</v>
      </c>
      <c r="AA776" s="61">
        <v>103.4</v>
      </c>
      <c r="AB776" s="62">
        <f t="shared" si="150"/>
        <v>0.17982608695652175</v>
      </c>
      <c r="AC776" s="63">
        <v>0.09</v>
      </c>
      <c r="AD776" s="64">
        <v>98.7</v>
      </c>
      <c r="AE776" s="65">
        <v>100.6</v>
      </c>
      <c r="AF776" s="66">
        <f t="shared" si="151"/>
        <v>9.1732522796352578E-2</v>
      </c>
      <c r="AG776" s="67">
        <v>0</v>
      </c>
      <c r="AH776" s="68">
        <v>90.4</v>
      </c>
      <c r="AI776" s="68">
        <v>104.3</v>
      </c>
      <c r="AJ776" s="69">
        <f t="shared" si="152"/>
        <v>0</v>
      </c>
      <c r="AK776" s="70">
        <v>0</v>
      </c>
      <c r="AL776" s="71">
        <v>158.5</v>
      </c>
      <c r="AM776" s="71">
        <v>181</v>
      </c>
      <c r="AN776" s="72">
        <f t="shared" si="153"/>
        <v>0</v>
      </c>
      <c r="AO776" s="73">
        <f t="shared" si="154"/>
        <v>1</v>
      </c>
    </row>
    <row r="777" spans="1:41" x14ac:dyDescent="0.35">
      <c r="A777" s="48" t="s">
        <v>802</v>
      </c>
      <c r="B777" s="48" t="s">
        <v>896</v>
      </c>
      <c r="C777" s="48">
        <v>546.32000000000005</v>
      </c>
      <c r="D777" s="48">
        <f>C777/1.15</f>
        <v>475.06086956521744</v>
      </c>
      <c r="E777" s="48"/>
      <c r="F777" s="48">
        <f t="shared" si="144"/>
        <v>403.80173913043484</v>
      </c>
      <c r="G777" s="48">
        <f t="shared" si="145"/>
        <v>1.0784712916655563</v>
      </c>
      <c r="H777" s="48">
        <f t="shared" si="146"/>
        <v>71.25913043478262</v>
      </c>
      <c r="I777" s="48">
        <f t="shared" si="147"/>
        <v>506.74771361158071</v>
      </c>
      <c r="J777" s="48"/>
      <c r="K777" s="48">
        <f>I777*1.15</f>
        <v>582.75987065331776</v>
      </c>
      <c r="L777" s="49">
        <f>K777-C777</f>
        <v>36.439870653317712</v>
      </c>
      <c r="M777" s="50">
        <f>L777/C777</f>
        <v>6.6700597915722859E-2</v>
      </c>
      <c r="Q777" s="54">
        <v>0</v>
      </c>
      <c r="R777" s="55">
        <v>17.294</v>
      </c>
      <c r="S777" s="55">
        <v>17.689900000000002</v>
      </c>
      <c r="T777" s="56">
        <f t="shared" si="148"/>
        <v>0</v>
      </c>
      <c r="U777" s="57">
        <v>0.75</v>
      </c>
      <c r="V777" s="58">
        <v>96.2</v>
      </c>
      <c r="W777" s="58">
        <v>103.5</v>
      </c>
      <c r="X777" s="59">
        <f t="shared" si="149"/>
        <v>0.80691268191268195</v>
      </c>
      <c r="Y777" s="60">
        <v>0.16</v>
      </c>
      <c r="Z777" s="61">
        <v>92</v>
      </c>
      <c r="AA777" s="61">
        <v>103.4</v>
      </c>
      <c r="AB777" s="62">
        <f t="shared" si="150"/>
        <v>0.17982608695652175</v>
      </c>
      <c r="AC777" s="63">
        <v>0.09</v>
      </c>
      <c r="AD777" s="64">
        <v>98.7</v>
      </c>
      <c r="AE777" s="65">
        <v>100.6</v>
      </c>
      <c r="AF777" s="66">
        <f t="shared" si="151"/>
        <v>9.1732522796352578E-2</v>
      </c>
      <c r="AG777" s="67">
        <v>0</v>
      </c>
      <c r="AH777" s="68">
        <v>90.4</v>
      </c>
      <c r="AI777" s="68">
        <v>104.3</v>
      </c>
      <c r="AJ777" s="69">
        <f t="shared" si="152"/>
        <v>0</v>
      </c>
      <c r="AK777" s="70">
        <v>0</v>
      </c>
      <c r="AL777" s="71">
        <v>158.5</v>
      </c>
      <c r="AM777" s="71">
        <v>181</v>
      </c>
      <c r="AN777" s="72">
        <f t="shared" si="153"/>
        <v>0</v>
      </c>
      <c r="AO777" s="73">
        <f t="shared" si="154"/>
        <v>1</v>
      </c>
    </row>
    <row r="778" spans="1:41" x14ac:dyDescent="0.35">
      <c r="A778" s="48" t="s">
        <v>803</v>
      </c>
      <c r="B778" s="48" t="s">
        <v>896</v>
      </c>
      <c r="C778" s="48">
        <v>574.67999999999995</v>
      </c>
      <c r="D778" s="48">
        <f>C778/1.15</f>
        <v>499.7217391304348</v>
      </c>
      <c r="E778" s="48"/>
      <c r="F778" s="48">
        <f t="shared" si="144"/>
        <v>424.76347826086959</v>
      </c>
      <c r="G778" s="48">
        <f t="shared" si="145"/>
        <v>1.0784712916655563</v>
      </c>
      <c r="H778" s="48">
        <f t="shared" si="146"/>
        <v>74.958260869565223</v>
      </c>
      <c r="I778" s="48">
        <f t="shared" si="147"/>
        <v>533.05347792191969</v>
      </c>
      <c r="J778" s="48"/>
      <c r="K778" s="48">
        <f>I778*1.15</f>
        <v>613.01149961020758</v>
      </c>
      <c r="L778" s="49">
        <f>K778-C778</f>
        <v>38.331499610207629</v>
      </c>
      <c r="M778" s="50">
        <f>L778/C778</f>
        <v>6.6700597915722901E-2</v>
      </c>
      <c r="Q778" s="54">
        <v>0</v>
      </c>
      <c r="R778" s="55">
        <v>17.294</v>
      </c>
      <c r="S778" s="55">
        <v>17.689900000000002</v>
      </c>
      <c r="T778" s="56">
        <f t="shared" si="148"/>
        <v>0</v>
      </c>
      <c r="U778" s="57">
        <v>0.75</v>
      </c>
      <c r="V778" s="58">
        <v>96.2</v>
      </c>
      <c r="W778" s="58">
        <v>103.5</v>
      </c>
      <c r="X778" s="59">
        <f t="shared" si="149"/>
        <v>0.80691268191268195</v>
      </c>
      <c r="Y778" s="60">
        <v>0.16</v>
      </c>
      <c r="Z778" s="61">
        <v>92</v>
      </c>
      <c r="AA778" s="61">
        <v>103.4</v>
      </c>
      <c r="AB778" s="62">
        <f t="shared" si="150"/>
        <v>0.17982608695652175</v>
      </c>
      <c r="AC778" s="63">
        <v>0.09</v>
      </c>
      <c r="AD778" s="64">
        <v>98.7</v>
      </c>
      <c r="AE778" s="65">
        <v>100.6</v>
      </c>
      <c r="AF778" s="66">
        <f t="shared" si="151"/>
        <v>9.1732522796352578E-2</v>
      </c>
      <c r="AG778" s="67">
        <v>0</v>
      </c>
      <c r="AH778" s="68">
        <v>90.4</v>
      </c>
      <c r="AI778" s="68">
        <v>104.3</v>
      </c>
      <c r="AJ778" s="69">
        <f t="shared" si="152"/>
        <v>0</v>
      </c>
      <c r="AK778" s="70">
        <v>0</v>
      </c>
      <c r="AL778" s="71">
        <v>158.5</v>
      </c>
      <c r="AM778" s="71">
        <v>181</v>
      </c>
      <c r="AN778" s="72">
        <f t="shared" si="153"/>
        <v>0</v>
      </c>
      <c r="AO778" s="73">
        <f t="shared" si="154"/>
        <v>1</v>
      </c>
    </row>
    <row r="779" spans="1:41" x14ac:dyDescent="0.35">
      <c r="A779" s="48" t="s">
        <v>804</v>
      </c>
      <c r="B779" s="48" t="s">
        <v>896</v>
      </c>
      <c r="C779" s="48">
        <v>580.77</v>
      </c>
      <c r="D779" s="48">
        <f>C779/1.15</f>
        <v>505.01739130434783</v>
      </c>
      <c r="E779" s="48"/>
      <c r="F779" s="48">
        <f t="shared" si="144"/>
        <v>429.26478260869567</v>
      </c>
      <c r="G779" s="48">
        <f t="shared" si="145"/>
        <v>1.0784712916655563</v>
      </c>
      <c r="H779" s="48">
        <f t="shared" si="146"/>
        <v>75.752608695652171</v>
      </c>
      <c r="I779" s="48">
        <f t="shared" si="147"/>
        <v>538.70235326218642</v>
      </c>
      <c r="J779" s="48"/>
      <c r="K779" s="48">
        <f>I779*1.15</f>
        <v>619.50770625151438</v>
      </c>
      <c r="L779" s="49">
        <f>K779-C779</f>
        <v>38.737706251514396</v>
      </c>
      <c r="M779" s="50">
        <f>L779/C779</f>
        <v>6.6700597915722915E-2</v>
      </c>
      <c r="Q779" s="54">
        <v>0</v>
      </c>
      <c r="R779" s="55">
        <v>17.294</v>
      </c>
      <c r="S779" s="55">
        <v>17.689900000000002</v>
      </c>
      <c r="T779" s="56">
        <f t="shared" si="148"/>
        <v>0</v>
      </c>
      <c r="U779" s="57">
        <v>0.75</v>
      </c>
      <c r="V779" s="58">
        <v>96.2</v>
      </c>
      <c r="W779" s="58">
        <v>103.5</v>
      </c>
      <c r="X779" s="59">
        <f t="shared" si="149"/>
        <v>0.80691268191268195</v>
      </c>
      <c r="Y779" s="60">
        <v>0.16</v>
      </c>
      <c r="Z779" s="61">
        <v>92</v>
      </c>
      <c r="AA779" s="61">
        <v>103.4</v>
      </c>
      <c r="AB779" s="62">
        <f t="shared" si="150"/>
        <v>0.17982608695652175</v>
      </c>
      <c r="AC779" s="63">
        <v>0.09</v>
      </c>
      <c r="AD779" s="64">
        <v>98.7</v>
      </c>
      <c r="AE779" s="65">
        <v>100.6</v>
      </c>
      <c r="AF779" s="66">
        <f t="shared" si="151"/>
        <v>9.1732522796352578E-2</v>
      </c>
      <c r="AG779" s="67">
        <v>0</v>
      </c>
      <c r="AH779" s="68">
        <v>90.4</v>
      </c>
      <c r="AI779" s="68">
        <v>104.3</v>
      </c>
      <c r="AJ779" s="69">
        <f t="shared" si="152"/>
        <v>0</v>
      </c>
      <c r="AK779" s="70">
        <v>0</v>
      </c>
      <c r="AL779" s="71">
        <v>158.5</v>
      </c>
      <c r="AM779" s="71">
        <v>181</v>
      </c>
      <c r="AN779" s="72">
        <f t="shared" si="153"/>
        <v>0</v>
      </c>
      <c r="AO779" s="73">
        <f t="shared" si="154"/>
        <v>1</v>
      </c>
    </row>
    <row r="780" spans="1:41" x14ac:dyDescent="0.35">
      <c r="A780" s="48" t="s">
        <v>805</v>
      </c>
      <c r="B780" s="48" t="s">
        <v>896</v>
      </c>
      <c r="C780" s="48">
        <v>587.82000000000005</v>
      </c>
      <c r="D780" s="48">
        <f>C780/1.15</f>
        <v>511.14782608695663</v>
      </c>
      <c r="E780" s="48"/>
      <c r="F780" s="48">
        <f t="shared" si="144"/>
        <v>434.47565217391315</v>
      </c>
      <c r="G780" s="48">
        <f t="shared" si="145"/>
        <v>1.0784712916655563</v>
      </c>
      <c r="H780" s="48">
        <f t="shared" si="146"/>
        <v>76.672173913043494</v>
      </c>
      <c r="I780" s="48">
        <f t="shared" si="147"/>
        <v>545.24169171027859</v>
      </c>
      <c r="J780" s="48"/>
      <c r="K780" s="48">
        <f>I780*1.15</f>
        <v>627.02794546682037</v>
      </c>
      <c r="L780" s="49">
        <f>K780-C780</f>
        <v>39.20794546682032</v>
      </c>
      <c r="M780" s="50">
        <f>L780/C780</f>
        <v>6.6700597915723039E-2</v>
      </c>
      <c r="Q780" s="54">
        <v>0</v>
      </c>
      <c r="R780" s="55">
        <v>17.294</v>
      </c>
      <c r="S780" s="55">
        <v>17.689900000000002</v>
      </c>
      <c r="T780" s="56">
        <f t="shared" si="148"/>
        <v>0</v>
      </c>
      <c r="U780" s="57">
        <v>0.75</v>
      </c>
      <c r="V780" s="58">
        <v>96.2</v>
      </c>
      <c r="W780" s="58">
        <v>103.5</v>
      </c>
      <c r="X780" s="59">
        <f t="shared" si="149"/>
        <v>0.80691268191268195</v>
      </c>
      <c r="Y780" s="60">
        <v>0.16</v>
      </c>
      <c r="Z780" s="61">
        <v>92</v>
      </c>
      <c r="AA780" s="61">
        <v>103.4</v>
      </c>
      <c r="AB780" s="62">
        <f t="shared" si="150"/>
        <v>0.17982608695652175</v>
      </c>
      <c r="AC780" s="63">
        <v>0.09</v>
      </c>
      <c r="AD780" s="64">
        <v>98.7</v>
      </c>
      <c r="AE780" s="65">
        <v>100.6</v>
      </c>
      <c r="AF780" s="66">
        <f t="shared" si="151"/>
        <v>9.1732522796352578E-2</v>
      </c>
      <c r="AG780" s="67">
        <v>0</v>
      </c>
      <c r="AH780" s="68">
        <v>90.4</v>
      </c>
      <c r="AI780" s="68">
        <v>104.3</v>
      </c>
      <c r="AJ780" s="69">
        <f t="shared" si="152"/>
        <v>0</v>
      </c>
      <c r="AK780" s="70">
        <v>0</v>
      </c>
      <c r="AL780" s="71">
        <v>158.5</v>
      </c>
      <c r="AM780" s="71">
        <v>181</v>
      </c>
      <c r="AN780" s="72">
        <f t="shared" si="153"/>
        <v>0</v>
      </c>
      <c r="AO780" s="73">
        <f t="shared" si="154"/>
        <v>1</v>
      </c>
    </row>
    <row r="781" spans="1:41" x14ac:dyDescent="0.35">
      <c r="A781" s="48" t="s">
        <v>806</v>
      </c>
      <c r="B781" s="48" t="s">
        <v>896</v>
      </c>
      <c r="C781" s="48">
        <v>698.03</v>
      </c>
      <c r="D781" s="48">
        <f>C781/1.15</f>
        <v>606.98260869565217</v>
      </c>
      <c r="E781" s="48"/>
      <c r="F781" s="48">
        <f t="shared" si="144"/>
        <v>515.93521739130438</v>
      </c>
      <c r="G781" s="48">
        <f t="shared" si="145"/>
        <v>1.0784712916655563</v>
      </c>
      <c r="H781" s="48">
        <f t="shared" si="146"/>
        <v>91.047391304347826</v>
      </c>
      <c r="I781" s="48">
        <f t="shared" si="147"/>
        <v>647.46871162009745</v>
      </c>
      <c r="J781" s="48"/>
      <c r="K781" s="48">
        <f>I781*1.15</f>
        <v>744.58901836311202</v>
      </c>
      <c r="L781" s="49">
        <f>K781-C781</f>
        <v>46.559018363112045</v>
      </c>
      <c r="M781" s="50">
        <f>L781/C781</f>
        <v>6.6700597915722887E-2</v>
      </c>
      <c r="Q781" s="54">
        <v>0</v>
      </c>
      <c r="R781" s="55">
        <v>17.294</v>
      </c>
      <c r="S781" s="55">
        <v>17.689900000000002</v>
      </c>
      <c r="T781" s="56">
        <f t="shared" si="148"/>
        <v>0</v>
      </c>
      <c r="U781" s="57">
        <v>0.75</v>
      </c>
      <c r="V781" s="58">
        <v>96.2</v>
      </c>
      <c r="W781" s="58">
        <v>103.5</v>
      </c>
      <c r="X781" s="59">
        <f t="shared" si="149"/>
        <v>0.80691268191268195</v>
      </c>
      <c r="Y781" s="60">
        <v>0.16</v>
      </c>
      <c r="Z781" s="61">
        <v>92</v>
      </c>
      <c r="AA781" s="61">
        <v>103.4</v>
      </c>
      <c r="AB781" s="62">
        <f t="shared" si="150"/>
        <v>0.17982608695652175</v>
      </c>
      <c r="AC781" s="63">
        <v>0.09</v>
      </c>
      <c r="AD781" s="64">
        <v>98.7</v>
      </c>
      <c r="AE781" s="65">
        <v>100.6</v>
      </c>
      <c r="AF781" s="66">
        <f t="shared" si="151"/>
        <v>9.1732522796352578E-2</v>
      </c>
      <c r="AG781" s="67">
        <v>0</v>
      </c>
      <c r="AH781" s="68">
        <v>90.4</v>
      </c>
      <c r="AI781" s="68">
        <v>104.3</v>
      </c>
      <c r="AJ781" s="69">
        <f t="shared" si="152"/>
        <v>0</v>
      </c>
      <c r="AK781" s="70">
        <v>0</v>
      </c>
      <c r="AL781" s="71">
        <v>158.5</v>
      </c>
      <c r="AM781" s="71">
        <v>181</v>
      </c>
      <c r="AN781" s="72">
        <f t="shared" si="153"/>
        <v>0</v>
      </c>
      <c r="AO781" s="73">
        <f t="shared" si="154"/>
        <v>1</v>
      </c>
    </row>
    <row r="782" spans="1:41" x14ac:dyDescent="0.35">
      <c r="A782" s="48" t="s">
        <v>807</v>
      </c>
      <c r="B782" s="48" t="s">
        <v>896</v>
      </c>
      <c r="C782" s="48">
        <v>393.89</v>
      </c>
      <c r="D782" s="48">
        <f>C782/1.15</f>
        <v>342.5130434782609</v>
      </c>
      <c r="E782" s="48"/>
      <c r="F782" s="48">
        <f t="shared" si="144"/>
        <v>291.13608695652175</v>
      </c>
      <c r="G782" s="48">
        <f t="shared" si="145"/>
        <v>1.0784712916655563</v>
      </c>
      <c r="H782" s="48">
        <f t="shared" si="146"/>
        <v>51.376956521739132</v>
      </c>
      <c r="I782" s="48">
        <f t="shared" si="147"/>
        <v>365.35886827219491</v>
      </c>
      <c r="J782" s="48"/>
      <c r="K782" s="48">
        <f>I782*1.15</f>
        <v>420.16269851302411</v>
      </c>
      <c r="L782" s="49">
        <f>K782-C782</f>
        <v>26.272698513024125</v>
      </c>
      <c r="M782" s="50">
        <f>L782/C782</f>
        <v>6.6700597915722984E-2</v>
      </c>
      <c r="Q782" s="54">
        <v>0</v>
      </c>
      <c r="R782" s="55">
        <v>17.294</v>
      </c>
      <c r="S782" s="55">
        <v>17.689900000000002</v>
      </c>
      <c r="T782" s="56">
        <f t="shared" si="148"/>
        <v>0</v>
      </c>
      <c r="U782" s="57">
        <v>0.75</v>
      </c>
      <c r="V782" s="58">
        <v>96.2</v>
      </c>
      <c r="W782" s="58">
        <v>103.5</v>
      </c>
      <c r="X782" s="59">
        <f t="shared" si="149"/>
        <v>0.80691268191268195</v>
      </c>
      <c r="Y782" s="60">
        <v>0.16</v>
      </c>
      <c r="Z782" s="61">
        <v>92</v>
      </c>
      <c r="AA782" s="61">
        <v>103.4</v>
      </c>
      <c r="AB782" s="62">
        <f t="shared" si="150"/>
        <v>0.17982608695652175</v>
      </c>
      <c r="AC782" s="63">
        <v>0.09</v>
      </c>
      <c r="AD782" s="64">
        <v>98.7</v>
      </c>
      <c r="AE782" s="65">
        <v>100.6</v>
      </c>
      <c r="AF782" s="66">
        <f t="shared" si="151"/>
        <v>9.1732522796352578E-2</v>
      </c>
      <c r="AG782" s="67">
        <v>0</v>
      </c>
      <c r="AH782" s="68">
        <v>90.4</v>
      </c>
      <c r="AI782" s="68">
        <v>104.3</v>
      </c>
      <c r="AJ782" s="69">
        <f t="shared" si="152"/>
        <v>0</v>
      </c>
      <c r="AK782" s="70">
        <v>0</v>
      </c>
      <c r="AL782" s="71">
        <v>158.5</v>
      </c>
      <c r="AM782" s="71">
        <v>181</v>
      </c>
      <c r="AN782" s="72">
        <f t="shared" si="153"/>
        <v>0</v>
      </c>
      <c r="AO782" s="73">
        <f t="shared" si="154"/>
        <v>1</v>
      </c>
    </row>
    <row r="783" spans="1:41" x14ac:dyDescent="0.35">
      <c r="A783" s="48" t="s">
        <v>808</v>
      </c>
      <c r="B783" s="48" t="s">
        <v>896</v>
      </c>
      <c r="C783" s="48">
        <v>397.85</v>
      </c>
      <c r="D783" s="48">
        <f>C783/1.15</f>
        <v>345.95652173913049</v>
      </c>
      <c r="E783" s="48"/>
      <c r="F783" s="48">
        <f t="shared" si="144"/>
        <v>294.06304347826091</v>
      </c>
      <c r="G783" s="48">
        <f t="shared" si="145"/>
        <v>1.0784712916655563</v>
      </c>
      <c r="H783" s="48">
        <f t="shared" si="146"/>
        <v>51.893478260869571</v>
      </c>
      <c r="I783" s="48">
        <f t="shared" si="147"/>
        <v>369.03202859197427</v>
      </c>
      <c r="J783" s="48"/>
      <c r="K783" s="48">
        <f>I783*1.15</f>
        <v>424.38683288077038</v>
      </c>
      <c r="L783" s="49">
        <f>K783-C783</f>
        <v>26.536832880770362</v>
      </c>
      <c r="M783" s="50">
        <f>L783/C783</f>
        <v>6.6700597915722915E-2</v>
      </c>
      <c r="Q783" s="54">
        <v>0</v>
      </c>
      <c r="R783" s="55">
        <v>17.294</v>
      </c>
      <c r="S783" s="55">
        <v>17.689900000000002</v>
      </c>
      <c r="T783" s="56">
        <f t="shared" si="148"/>
        <v>0</v>
      </c>
      <c r="U783" s="57">
        <v>0.75</v>
      </c>
      <c r="V783" s="58">
        <v>96.2</v>
      </c>
      <c r="W783" s="58">
        <v>103.5</v>
      </c>
      <c r="X783" s="59">
        <f t="shared" si="149"/>
        <v>0.80691268191268195</v>
      </c>
      <c r="Y783" s="60">
        <v>0.16</v>
      </c>
      <c r="Z783" s="61">
        <v>92</v>
      </c>
      <c r="AA783" s="61">
        <v>103.4</v>
      </c>
      <c r="AB783" s="62">
        <f t="shared" si="150"/>
        <v>0.17982608695652175</v>
      </c>
      <c r="AC783" s="63">
        <v>0.09</v>
      </c>
      <c r="AD783" s="64">
        <v>98.7</v>
      </c>
      <c r="AE783" s="65">
        <v>100.6</v>
      </c>
      <c r="AF783" s="66">
        <f t="shared" si="151"/>
        <v>9.1732522796352578E-2</v>
      </c>
      <c r="AG783" s="67">
        <v>0</v>
      </c>
      <c r="AH783" s="68">
        <v>90.4</v>
      </c>
      <c r="AI783" s="68">
        <v>104.3</v>
      </c>
      <c r="AJ783" s="69">
        <f t="shared" si="152"/>
        <v>0</v>
      </c>
      <c r="AK783" s="70">
        <v>0</v>
      </c>
      <c r="AL783" s="71">
        <v>158.5</v>
      </c>
      <c r="AM783" s="71">
        <v>181</v>
      </c>
      <c r="AN783" s="72">
        <f t="shared" si="153"/>
        <v>0</v>
      </c>
      <c r="AO783" s="73">
        <f t="shared" si="154"/>
        <v>1</v>
      </c>
    </row>
    <row r="784" spans="1:41" x14ac:dyDescent="0.35">
      <c r="A784" s="48" t="s">
        <v>809</v>
      </c>
      <c r="B784" s="48" t="s">
        <v>896</v>
      </c>
      <c r="C784" s="48">
        <v>426.49</v>
      </c>
      <c r="D784" s="48">
        <f>C784/1.15</f>
        <v>370.86086956521746</v>
      </c>
      <c r="E784" s="48"/>
      <c r="F784" s="48">
        <f t="shared" si="144"/>
        <v>315.23173913043485</v>
      </c>
      <c r="G784" s="48">
        <f t="shared" si="145"/>
        <v>1.0784712916655563</v>
      </c>
      <c r="H784" s="48">
        <f t="shared" si="146"/>
        <v>55.629130434782617</v>
      </c>
      <c r="I784" s="48">
        <f t="shared" si="147"/>
        <v>395.59751130876236</v>
      </c>
      <c r="J784" s="48"/>
      <c r="K784" s="48">
        <f>I784*1.15</f>
        <v>454.93713800507669</v>
      </c>
      <c r="L784" s="49">
        <f>K784-C784</f>
        <v>28.447138005076681</v>
      </c>
      <c r="M784" s="50">
        <f>L784/C784</f>
        <v>6.6700597915722942E-2</v>
      </c>
      <c r="Q784" s="54">
        <v>0</v>
      </c>
      <c r="R784" s="55">
        <v>17.294</v>
      </c>
      <c r="S784" s="55">
        <v>17.689900000000002</v>
      </c>
      <c r="T784" s="56">
        <f t="shared" si="148"/>
        <v>0</v>
      </c>
      <c r="U784" s="57">
        <v>0.75</v>
      </c>
      <c r="V784" s="58">
        <v>96.2</v>
      </c>
      <c r="W784" s="58">
        <v>103.5</v>
      </c>
      <c r="X784" s="59">
        <f t="shared" si="149"/>
        <v>0.80691268191268195</v>
      </c>
      <c r="Y784" s="60">
        <v>0.16</v>
      </c>
      <c r="Z784" s="61">
        <v>92</v>
      </c>
      <c r="AA784" s="61">
        <v>103.4</v>
      </c>
      <c r="AB784" s="62">
        <f t="shared" si="150"/>
        <v>0.17982608695652175</v>
      </c>
      <c r="AC784" s="63">
        <v>0.09</v>
      </c>
      <c r="AD784" s="64">
        <v>98.7</v>
      </c>
      <c r="AE784" s="65">
        <v>100.6</v>
      </c>
      <c r="AF784" s="66">
        <f t="shared" si="151"/>
        <v>9.1732522796352578E-2</v>
      </c>
      <c r="AG784" s="67">
        <v>0</v>
      </c>
      <c r="AH784" s="68">
        <v>90.4</v>
      </c>
      <c r="AI784" s="68">
        <v>104.3</v>
      </c>
      <c r="AJ784" s="69">
        <f t="shared" si="152"/>
        <v>0</v>
      </c>
      <c r="AK784" s="70">
        <v>0</v>
      </c>
      <c r="AL784" s="71">
        <v>158.5</v>
      </c>
      <c r="AM784" s="71">
        <v>181</v>
      </c>
      <c r="AN784" s="72">
        <f t="shared" si="153"/>
        <v>0</v>
      </c>
      <c r="AO784" s="73">
        <f t="shared" si="154"/>
        <v>1</v>
      </c>
    </row>
    <row r="785" spans="1:41" x14ac:dyDescent="0.35">
      <c r="A785" s="48" t="s">
        <v>810</v>
      </c>
      <c r="B785" s="48" t="s">
        <v>896</v>
      </c>
      <c r="C785" s="48">
        <v>453.96</v>
      </c>
      <c r="D785" s="48">
        <f>C785/1.15</f>
        <v>394.74782608695654</v>
      </c>
      <c r="E785" s="48"/>
      <c r="F785" s="48">
        <f t="shared" si="144"/>
        <v>335.53565217391304</v>
      </c>
      <c r="G785" s="48">
        <f t="shared" si="145"/>
        <v>1.0784712916655563</v>
      </c>
      <c r="H785" s="48">
        <f t="shared" si="146"/>
        <v>59.212173913043479</v>
      </c>
      <c r="I785" s="48">
        <f t="shared" si="147"/>
        <v>421.0777421128883</v>
      </c>
      <c r="J785" s="48"/>
      <c r="K785" s="48">
        <f>I785*1.15</f>
        <v>484.23940342982149</v>
      </c>
      <c r="L785" s="49">
        <f>K785-C785</f>
        <v>30.279403429821514</v>
      </c>
      <c r="M785" s="50">
        <f>L785/C785</f>
        <v>6.670059791572279E-2</v>
      </c>
      <c r="Q785" s="54">
        <v>0</v>
      </c>
      <c r="R785" s="55">
        <v>17.294</v>
      </c>
      <c r="S785" s="55">
        <v>17.689900000000002</v>
      </c>
      <c r="T785" s="56">
        <f t="shared" si="148"/>
        <v>0</v>
      </c>
      <c r="U785" s="57">
        <v>0.75</v>
      </c>
      <c r="V785" s="58">
        <v>96.2</v>
      </c>
      <c r="W785" s="58">
        <v>103.5</v>
      </c>
      <c r="X785" s="59">
        <f t="shared" si="149"/>
        <v>0.80691268191268195</v>
      </c>
      <c r="Y785" s="60">
        <v>0.16</v>
      </c>
      <c r="Z785" s="61">
        <v>92</v>
      </c>
      <c r="AA785" s="61">
        <v>103.4</v>
      </c>
      <c r="AB785" s="62">
        <f t="shared" si="150"/>
        <v>0.17982608695652175</v>
      </c>
      <c r="AC785" s="63">
        <v>0.09</v>
      </c>
      <c r="AD785" s="64">
        <v>98.7</v>
      </c>
      <c r="AE785" s="65">
        <v>100.6</v>
      </c>
      <c r="AF785" s="66">
        <f t="shared" si="151"/>
        <v>9.1732522796352578E-2</v>
      </c>
      <c r="AG785" s="67">
        <v>0</v>
      </c>
      <c r="AH785" s="68">
        <v>90.4</v>
      </c>
      <c r="AI785" s="68">
        <v>104.3</v>
      </c>
      <c r="AJ785" s="69">
        <f t="shared" si="152"/>
        <v>0</v>
      </c>
      <c r="AK785" s="70">
        <v>0</v>
      </c>
      <c r="AL785" s="71">
        <v>158.5</v>
      </c>
      <c r="AM785" s="71">
        <v>181</v>
      </c>
      <c r="AN785" s="72">
        <f t="shared" si="153"/>
        <v>0</v>
      </c>
      <c r="AO785" s="73">
        <f t="shared" si="154"/>
        <v>1</v>
      </c>
    </row>
    <row r="786" spans="1:41" x14ac:dyDescent="0.35">
      <c r="A786" s="48" t="s">
        <v>811</v>
      </c>
      <c r="B786" s="48" t="s">
        <v>896</v>
      </c>
      <c r="C786" s="48">
        <v>453.8</v>
      </c>
      <c r="D786" s="48">
        <f>C786/1.15</f>
        <v>394.60869565217394</v>
      </c>
      <c r="E786" s="48"/>
      <c r="F786" s="48">
        <f t="shared" si="144"/>
        <v>335.41739130434786</v>
      </c>
      <c r="G786" s="48">
        <f t="shared" si="145"/>
        <v>1.0784712916655563</v>
      </c>
      <c r="H786" s="48">
        <f t="shared" si="146"/>
        <v>59.19130434782609</v>
      </c>
      <c r="I786" s="48">
        <f t="shared" si="147"/>
        <v>420.92933159491747</v>
      </c>
      <c r="J786" s="48"/>
      <c r="K786" s="48">
        <f>I786*1.15</f>
        <v>484.06873133415507</v>
      </c>
      <c r="L786" s="49">
        <f>K786-C786</f>
        <v>30.268731334155063</v>
      </c>
      <c r="M786" s="50">
        <f>L786/C786</f>
        <v>6.6700597915722928E-2</v>
      </c>
      <c r="Q786" s="54">
        <v>0</v>
      </c>
      <c r="R786" s="55">
        <v>17.294</v>
      </c>
      <c r="S786" s="55">
        <v>17.689900000000002</v>
      </c>
      <c r="T786" s="56">
        <f t="shared" si="148"/>
        <v>0</v>
      </c>
      <c r="U786" s="57">
        <v>0.75</v>
      </c>
      <c r="V786" s="58">
        <v>96.2</v>
      </c>
      <c r="W786" s="58">
        <v>103.5</v>
      </c>
      <c r="X786" s="59">
        <f t="shared" si="149"/>
        <v>0.80691268191268195</v>
      </c>
      <c r="Y786" s="60">
        <v>0.16</v>
      </c>
      <c r="Z786" s="61">
        <v>92</v>
      </c>
      <c r="AA786" s="61">
        <v>103.4</v>
      </c>
      <c r="AB786" s="62">
        <f t="shared" si="150"/>
        <v>0.17982608695652175</v>
      </c>
      <c r="AC786" s="63">
        <v>0.09</v>
      </c>
      <c r="AD786" s="64">
        <v>98.7</v>
      </c>
      <c r="AE786" s="65">
        <v>100.6</v>
      </c>
      <c r="AF786" s="66">
        <f t="shared" si="151"/>
        <v>9.1732522796352578E-2</v>
      </c>
      <c r="AG786" s="67">
        <v>0</v>
      </c>
      <c r="AH786" s="68">
        <v>90.4</v>
      </c>
      <c r="AI786" s="68">
        <v>104.3</v>
      </c>
      <c r="AJ786" s="69">
        <f t="shared" si="152"/>
        <v>0</v>
      </c>
      <c r="AK786" s="70">
        <v>0</v>
      </c>
      <c r="AL786" s="71">
        <v>158.5</v>
      </c>
      <c r="AM786" s="71">
        <v>181</v>
      </c>
      <c r="AN786" s="72">
        <f t="shared" si="153"/>
        <v>0</v>
      </c>
      <c r="AO786" s="73">
        <f t="shared" si="154"/>
        <v>1</v>
      </c>
    </row>
    <row r="787" spans="1:41" x14ac:dyDescent="0.35">
      <c r="A787" s="48" t="s">
        <v>812</v>
      </c>
      <c r="B787" s="48" t="s">
        <v>896</v>
      </c>
      <c r="C787" s="48">
        <v>475.36</v>
      </c>
      <c r="D787" s="48">
        <f>C787/1.15</f>
        <v>413.35652173913047</v>
      </c>
      <c r="E787" s="48"/>
      <c r="F787" s="48">
        <f t="shared" si="144"/>
        <v>351.35304347826087</v>
      </c>
      <c r="G787" s="48">
        <f t="shared" si="145"/>
        <v>1.0784712916655563</v>
      </c>
      <c r="H787" s="48">
        <f t="shared" si="146"/>
        <v>62.003478260869571</v>
      </c>
      <c r="I787" s="48">
        <f t="shared" si="147"/>
        <v>440.92764889149396</v>
      </c>
      <c r="J787" s="48"/>
      <c r="K787" s="48">
        <f>I787*1.15</f>
        <v>507.06679622521801</v>
      </c>
      <c r="L787" s="49">
        <f>K787-C787</f>
        <v>31.706796225218</v>
      </c>
      <c r="M787" s="50">
        <f>L787/C787</f>
        <v>6.6700597915722817E-2</v>
      </c>
      <c r="Q787" s="54">
        <v>0</v>
      </c>
      <c r="R787" s="55">
        <v>17.294</v>
      </c>
      <c r="S787" s="55">
        <v>17.689900000000002</v>
      </c>
      <c r="T787" s="56">
        <f t="shared" si="148"/>
        <v>0</v>
      </c>
      <c r="U787" s="57">
        <v>0.75</v>
      </c>
      <c r="V787" s="58">
        <v>96.2</v>
      </c>
      <c r="W787" s="58">
        <v>103.5</v>
      </c>
      <c r="X787" s="59">
        <f t="shared" si="149"/>
        <v>0.80691268191268195</v>
      </c>
      <c r="Y787" s="60">
        <v>0.16</v>
      </c>
      <c r="Z787" s="61">
        <v>92</v>
      </c>
      <c r="AA787" s="61">
        <v>103.4</v>
      </c>
      <c r="AB787" s="62">
        <f t="shared" si="150"/>
        <v>0.17982608695652175</v>
      </c>
      <c r="AC787" s="63">
        <v>0.09</v>
      </c>
      <c r="AD787" s="64">
        <v>98.7</v>
      </c>
      <c r="AE787" s="65">
        <v>100.6</v>
      </c>
      <c r="AF787" s="66">
        <f t="shared" si="151"/>
        <v>9.1732522796352578E-2</v>
      </c>
      <c r="AG787" s="67">
        <v>0</v>
      </c>
      <c r="AH787" s="68">
        <v>90.4</v>
      </c>
      <c r="AI787" s="68">
        <v>104.3</v>
      </c>
      <c r="AJ787" s="69">
        <f t="shared" si="152"/>
        <v>0</v>
      </c>
      <c r="AK787" s="70">
        <v>0</v>
      </c>
      <c r="AL787" s="71">
        <v>158.5</v>
      </c>
      <c r="AM787" s="71">
        <v>181</v>
      </c>
      <c r="AN787" s="72">
        <f t="shared" si="153"/>
        <v>0</v>
      </c>
      <c r="AO787" s="73">
        <f t="shared" si="154"/>
        <v>1</v>
      </c>
    </row>
    <row r="788" spans="1:41" x14ac:dyDescent="0.35">
      <c r="A788" s="48" t="s">
        <v>813</v>
      </c>
      <c r="B788" s="48" t="s">
        <v>896</v>
      </c>
      <c r="C788" s="48">
        <v>559.75</v>
      </c>
      <c r="D788" s="48">
        <f>C788/1.15</f>
        <v>486.73913043478262</v>
      </c>
      <c r="E788" s="48"/>
      <c r="F788" s="48">
        <f t="shared" si="144"/>
        <v>413.72826086956525</v>
      </c>
      <c r="G788" s="48">
        <f t="shared" si="145"/>
        <v>1.0784712916655563</v>
      </c>
      <c r="H788" s="48">
        <f t="shared" si="146"/>
        <v>73.010869565217391</v>
      </c>
      <c r="I788" s="48">
        <f t="shared" si="147"/>
        <v>519.20492146376171</v>
      </c>
      <c r="J788" s="48"/>
      <c r="K788" s="48">
        <f>I788*1.15</f>
        <v>597.08565968332596</v>
      </c>
      <c r="L788" s="49">
        <f>K788-C788</f>
        <v>37.335659683325957</v>
      </c>
      <c r="M788" s="50">
        <f>L788/C788</f>
        <v>6.6700597915723012E-2</v>
      </c>
      <c r="Q788" s="54">
        <v>0</v>
      </c>
      <c r="R788" s="55">
        <v>17.294</v>
      </c>
      <c r="S788" s="55">
        <v>17.689900000000002</v>
      </c>
      <c r="T788" s="56">
        <f t="shared" si="148"/>
        <v>0</v>
      </c>
      <c r="U788" s="57">
        <v>0.75</v>
      </c>
      <c r="V788" s="58">
        <v>96.2</v>
      </c>
      <c r="W788" s="58">
        <v>103.5</v>
      </c>
      <c r="X788" s="59">
        <f t="shared" si="149"/>
        <v>0.80691268191268195</v>
      </c>
      <c r="Y788" s="60">
        <v>0.16</v>
      </c>
      <c r="Z788" s="61">
        <v>92</v>
      </c>
      <c r="AA788" s="61">
        <v>103.4</v>
      </c>
      <c r="AB788" s="62">
        <f t="shared" si="150"/>
        <v>0.17982608695652175</v>
      </c>
      <c r="AC788" s="63">
        <v>0.09</v>
      </c>
      <c r="AD788" s="64">
        <v>98.7</v>
      </c>
      <c r="AE788" s="65">
        <v>100.6</v>
      </c>
      <c r="AF788" s="66">
        <f t="shared" si="151"/>
        <v>9.1732522796352578E-2</v>
      </c>
      <c r="AG788" s="67">
        <v>0</v>
      </c>
      <c r="AH788" s="68">
        <v>90.4</v>
      </c>
      <c r="AI788" s="68">
        <v>104.3</v>
      </c>
      <c r="AJ788" s="69">
        <f t="shared" si="152"/>
        <v>0</v>
      </c>
      <c r="AK788" s="70">
        <v>0</v>
      </c>
      <c r="AL788" s="71">
        <v>158.5</v>
      </c>
      <c r="AM788" s="71">
        <v>181</v>
      </c>
      <c r="AN788" s="72">
        <f t="shared" si="153"/>
        <v>0</v>
      </c>
      <c r="AO788" s="73">
        <f t="shared" si="154"/>
        <v>1</v>
      </c>
    </row>
    <row r="789" spans="1:41" x14ac:dyDescent="0.35">
      <c r="A789" s="48" t="s">
        <v>814</v>
      </c>
      <c r="B789" s="48" t="s">
        <v>896</v>
      </c>
      <c r="C789" s="48">
        <v>577.54999999999995</v>
      </c>
      <c r="D789" s="48">
        <f>C789/1.15</f>
        <v>502.21739130434781</v>
      </c>
      <c r="E789" s="48"/>
      <c r="F789" s="48">
        <f t="shared" si="144"/>
        <v>426.88478260869562</v>
      </c>
      <c r="G789" s="48">
        <f t="shared" si="145"/>
        <v>1.0784712916655563</v>
      </c>
      <c r="H789" s="48">
        <f t="shared" si="146"/>
        <v>75.332608695652169</v>
      </c>
      <c r="I789" s="48">
        <f t="shared" si="147"/>
        <v>535.71559158802233</v>
      </c>
      <c r="J789" s="48"/>
      <c r="K789" s="48">
        <f>I789*1.15</f>
        <v>616.07293032622567</v>
      </c>
      <c r="L789" s="49">
        <f>K789-C789</f>
        <v>38.522930326225719</v>
      </c>
      <c r="M789" s="50">
        <f>L789/C789</f>
        <v>6.6700597915722831E-2</v>
      </c>
      <c r="Q789" s="54">
        <v>0</v>
      </c>
      <c r="R789" s="55">
        <v>17.294</v>
      </c>
      <c r="S789" s="55">
        <v>17.689900000000002</v>
      </c>
      <c r="T789" s="56">
        <f t="shared" si="148"/>
        <v>0</v>
      </c>
      <c r="U789" s="57">
        <v>0.75</v>
      </c>
      <c r="V789" s="58">
        <v>96.2</v>
      </c>
      <c r="W789" s="58">
        <v>103.5</v>
      </c>
      <c r="X789" s="59">
        <f t="shared" si="149"/>
        <v>0.80691268191268195</v>
      </c>
      <c r="Y789" s="60">
        <v>0.16</v>
      </c>
      <c r="Z789" s="61">
        <v>92</v>
      </c>
      <c r="AA789" s="61">
        <v>103.4</v>
      </c>
      <c r="AB789" s="62">
        <f t="shared" si="150"/>
        <v>0.17982608695652175</v>
      </c>
      <c r="AC789" s="63">
        <v>0.09</v>
      </c>
      <c r="AD789" s="64">
        <v>98.7</v>
      </c>
      <c r="AE789" s="65">
        <v>100.6</v>
      </c>
      <c r="AF789" s="66">
        <f t="shared" si="151"/>
        <v>9.1732522796352578E-2</v>
      </c>
      <c r="AG789" s="67">
        <v>0</v>
      </c>
      <c r="AH789" s="68">
        <v>90.4</v>
      </c>
      <c r="AI789" s="68">
        <v>104.3</v>
      </c>
      <c r="AJ789" s="69">
        <f t="shared" si="152"/>
        <v>0</v>
      </c>
      <c r="AK789" s="70">
        <v>0</v>
      </c>
      <c r="AL789" s="71">
        <v>158.5</v>
      </c>
      <c r="AM789" s="71">
        <v>181</v>
      </c>
      <c r="AN789" s="72">
        <f t="shared" si="153"/>
        <v>0</v>
      </c>
      <c r="AO789" s="73">
        <f t="shared" si="154"/>
        <v>1</v>
      </c>
    </row>
    <row r="790" spans="1:41" x14ac:dyDescent="0.35">
      <c r="A790" s="48" t="s">
        <v>815</v>
      </c>
      <c r="B790" s="48" t="s">
        <v>896</v>
      </c>
      <c r="C790" s="48">
        <v>640.49</v>
      </c>
      <c r="D790" s="48">
        <f>C790/1.15</f>
        <v>556.94782608695652</v>
      </c>
      <c r="E790" s="48"/>
      <c r="F790" s="48">
        <f t="shared" si="144"/>
        <v>473.40565217391304</v>
      </c>
      <c r="G790" s="48">
        <f t="shared" si="145"/>
        <v>1.0784712916655563</v>
      </c>
      <c r="H790" s="48">
        <f t="shared" si="146"/>
        <v>83.54217391304347</v>
      </c>
      <c r="I790" s="48">
        <f t="shared" si="147"/>
        <v>594.09657909481859</v>
      </c>
      <c r="J790" s="48"/>
      <c r="K790" s="48">
        <f>I790*1.15</f>
        <v>683.21106595904132</v>
      </c>
      <c r="L790" s="49">
        <f>K790-C790</f>
        <v>42.721065959041312</v>
      </c>
      <c r="M790" s="50">
        <f>L790/C790</f>
        <v>6.6700597915722817E-2</v>
      </c>
      <c r="Q790" s="54">
        <v>0</v>
      </c>
      <c r="R790" s="55">
        <v>17.294</v>
      </c>
      <c r="S790" s="55">
        <v>17.689900000000002</v>
      </c>
      <c r="T790" s="56">
        <f t="shared" si="148"/>
        <v>0</v>
      </c>
      <c r="U790" s="57">
        <v>0.75</v>
      </c>
      <c r="V790" s="58">
        <v>96.2</v>
      </c>
      <c r="W790" s="58">
        <v>103.5</v>
      </c>
      <c r="X790" s="59">
        <f t="shared" si="149"/>
        <v>0.80691268191268195</v>
      </c>
      <c r="Y790" s="60">
        <v>0.16</v>
      </c>
      <c r="Z790" s="61">
        <v>92</v>
      </c>
      <c r="AA790" s="61">
        <v>103.4</v>
      </c>
      <c r="AB790" s="62">
        <f t="shared" si="150"/>
        <v>0.17982608695652175</v>
      </c>
      <c r="AC790" s="63">
        <v>0.09</v>
      </c>
      <c r="AD790" s="64">
        <v>98.7</v>
      </c>
      <c r="AE790" s="65">
        <v>100.6</v>
      </c>
      <c r="AF790" s="66">
        <f t="shared" si="151"/>
        <v>9.1732522796352578E-2</v>
      </c>
      <c r="AG790" s="67">
        <v>0</v>
      </c>
      <c r="AH790" s="68">
        <v>90.4</v>
      </c>
      <c r="AI790" s="68">
        <v>104.3</v>
      </c>
      <c r="AJ790" s="69">
        <f t="shared" si="152"/>
        <v>0</v>
      </c>
      <c r="AK790" s="70">
        <v>0</v>
      </c>
      <c r="AL790" s="71">
        <v>158.5</v>
      </c>
      <c r="AM790" s="71">
        <v>181</v>
      </c>
      <c r="AN790" s="72">
        <f t="shared" si="153"/>
        <v>0</v>
      </c>
      <c r="AO790" s="73">
        <f t="shared" si="154"/>
        <v>1</v>
      </c>
    </row>
    <row r="791" spans="1:41" x14ac:dyDescent="0.35">
      <c r="A791" s="48" t="s">
        <v>816</v>
      </c>
      <c r="B791" s="48" t="s">
        <v>896</v>
      </c>
      <c r="C791" s="48">
        <v>654.73</v>
      </c>
      <c r="D791" s="48">
        <f>C791/1.15</f>
        <v>569.33043478260879</v>
      </c>
      <c r="E791" s="48"/>
      <c r="F791" s="48">
        <f t="shared" si="144"/>
        <v>483.93086956521745</v>
      </c>
      <c r="G791" s="48">
        <f t="shared" si="145"/>
        <v>1.0784712916655563</v>
      </c>
      <c r="H791" s="48">
        <f t="shared" si="146"/>
        <v>85.399565217391313</v>
      </c>
      <c r="I791" s="48">
        <f t="shared" si="147"/>
        <v>607.30511519422726</v>
      </c>
      <c r="J791" s="48"/>
      <c r="K791" s="48">
        <f>I791*1.15</f>
        <v>698.40088247336132</v>
      </c>
      <c r="L791" s="49">
        <f>K791-C791</f>
        <v>43.670882473361303</v>
      </c>
      <c r="M791" s="50">
        <f>L791/C791</f>
        <v>6.670059791572297E-2</v>
      </c>
      <c r="Q791" s="54">
        <v>0</v>
      </c>
      <c r="R791" s="55">
        <v>17.294</v>
      </c>
      <c r="S791" s="55">
        <v>17.689900000000002</v>
      </c>
      <c r="T791" s="56">
        <f t="shared" si="148"/>
        <v>0</v>
      </c>
      <c r="U791" s="57">
        <v>0.75</v>
      </c>
      <c r="V791" s="58">
        <v>96.2</v>
      </c>
      <c r="W791" s="58">
        <v>103.5</v>
      </c>
      <c r="X791" s="59">
        <f t="shared" si="149"/>
        <v>0.80691268191268195</v>
      </c>
      <c r="Y791" s="60">
        <v>0.16</v>
      </c>
      <c r="Z791" s="61">
        <v>92</v>
      </c>
      <c r="AA791" s="61">
        <v>103.4</v>
      </c>
      <c r="AB791" s="62">
        <f t="shared" si="150"/>
        <v>0.17982608695652175</v>
      </c>
      <c r="AC791" s="63">
        <v>0.09</v>
      </c>
      <c r="AD791" s="64">
        <v>98.7</v>
      </c>
      <c r="AE791" s="65">
        <v>100.6</v>
      </c>
      <c r="AF791" s="66">
        <f t="shared" si="151"/>
        <v>9.1732522796352578E-2</v>
      </c>
      <c r="AG791" s="67">
        <v>0</v>
      </c>
      <c r="AH791" s="68">
        <v>90.4</v>
      </c>
      <c r="AI791" s="68">
        <v>104.3</v>
      </c>
      <c r="AJ791" s="69">
        <f t="shared" si="152"/>
        <v>0</v>
      </c>
      <c r="AK791" s="70">
        <v>0</v>
      </c>
      <c r="AL791" s="71">
        <v>158.5</v>
      </c>
      <c r="AM791" s="71">
        <v>181</v>
      </c>
      <c r="AN791" s="72">
        <f t="shared" si="153"/>
        <v>0</v>
      </c>
      <c r="AO791" s="73">
        <f t="shared" si="154"/>
        <v>1</v>
      </c>
    </row>
    <row r="792" spans="1:41" x14ac:dyDescent="0.35">
      <c r="A792" s="48" t="s">
        <v>817</v>
      </c>
      <c r="B792" s="48" t="s">
        <v>896</v>
      </c>
      <c r="C792" s="48">
        <v>660.84</v>
      </c>
      <c r="D792" s="48">
        <f>C792/1.15</f>
        <v>574.64347826086964</v>
      </c>
      <c r="E792" s="48"/>
      <c r="F792" s="48">
        <f t="shared" si="144"/>
        <v>488.4469565217392</v>
      </c>
      <c r="G792" s="48">
        <f t="shared" si="145"/>
        <v>1.0784712916655563</v>
      </c>
      <c r="H792" s="48">
        <f t="shared" si="146"/>
        <v>86.196521739130446</v>
      </c>
      <c r="I792" s="48">
        <f t="shared" si="147"/>
        <v>612.97254184924032</v>
      </c>
      <c r="J792" s="48"/>
      <c r="K792" s="48">
        <f>I792*1.15</f>
        <v>704.91842312662629</v>
      </c>
      <c r="L792" s="49">
        <f>K792-C792</f>
        <v>44.078423126626262</v>
      </c>
      <c r="M792" s="50">
        <f>L792/C792</f>
        <v>6.6700597915722803E-2</v>
      </c>
      <c r="Q792" s="54">
        <v>0</v>
      </c>
      <c r="R792" s="55">
        <v>17.294</v>
      </c>
      <c r="S792" s="55">
        <v>17.689900000000002</v>
      </c>
      <c r="T792" s="56">
        <f t="shared" si="148"/>
        <v>0</v>
      </c>
      <c r="U792" s="57">
        <v>0.75</v>
      </c>
      <c r="V792" s="58">
        <v>96.2</v>
      </c>
      <c r="W792" s="58">
        <v>103.5</v>
      </c>
      <c r="X792" s="59">
        <f t="shared" si="149"/>
        <v>0.80691268191268195</v>
      </c>
      <c r="Y792" s="60">
        <v>0.16</v>
      </c>
      <c r="Z792" s="61">
        <v>92</v>
      </c>
      <c r="AA792" s="61">
        <v>103.4</v>
      </c>
      <c r="AB792" s="62">
        <f t="shared" si="150"/>
        <v>0.17982608695652175</v>
      </c>
      <c r="AC792" s="63">
        <v>0.09</v>
      </c>
      <c r="AD792" s="64">
        <v>98.7</v>
      </c>
      <c r="AE792" s="65">
        <v>100.6</v>
      </c>
      <c r="AF792" s="66">
        <f t="shared" si="151"/>
        <v>9.1732522796352578E-2</v>
      </c>
      <c r="AG792" s="67">
        <v>0</v>
      </c>
      <c r="AH792" s="68">
        <v>90.4</v>
      </c>
      <c r="AI792" s="68">
        <v>104.3</v>
      </c>
      <c r="AJ792" s="69">
        <f t="shared" si="152"/>
        <v>0</v>
      </c>
      <c r="AK792" s="70">
        <v>0</v>
      </c>
      <c r="AL792" s="71">
        <v>158.5</v>
      </c>
      <c r="AM792" s="71">
        <v>181</v>
      </c>
      <c r="AN792" s="72">
        <f t="shared" si="153"/>
        <v>0</v>
      </c>
      <c r="AO792" s="73">
        <f t="shared" si="154"/>
        <v>1</v>
      </c>
    </row>
    <row r="793" spans="1:41" x14ac:dyDescent="0.35">
      <c r="A793" s="48" t="s">
        <v>818</v>
      </c>
      <c r="B793" s="48" t="s">
        <v>896</v>
      </c>
      <c r="C793" s="48">
        <v>667.87</v>
      </c>
      <c r="D793" s="48">
        <f>C793/1.15</f>
        <v>580.75652173913045</v>
      </c>
      <c r="E793" s="48"/>
      <c r="F793" s="48">
        <f t="shared" si="144"/>
        <v>493.64304347826089</v>
      </c>
      <c r="G793" s="48">
        <f t="shared" si="145"/>
        <v>1.0784712916655563</v>
      </c>
      <c r="H793" s="48">
        <f t="shared" si="146"/>
        <v>87.11347826086957</v>
      </c>
      <c r="I793" s="48">
        <f t="shared" si="147"/>
        <v>619.49332898258592</v>
      </c>
      <c r="J793" s="48"/>
      <c r="K793" s="48">
        <f>I793*1.15</f>
        <v>712.41732832997377</v>
      </c>
      <c r="L793" s="49">
        <f>K793-C793</f>
        <v>44.547328329973766</v>
      </c>
      <c r="M793" s="50">
        <f>L793/C793</f>
        <v>6.6700597915722776E-2</v>
      </c>
      <c r="Q793" s="54">
        <v>0</v>
      </c>
      <c r="R793" s="55">
        <v>17.294</v>
      </c>
      <c r="S793" s="55">
        <v>17.689900000000002</v>
      </c>
      <c r="T793" s="56">
        <f t="shared" si="148"/>
        <v>0</v>
      </c>
      <c r="U793" s="57">
        <v>0.75</v>
      </c>
      <c r="V793" s="58">
        <v>96.2</v>
      </c>
      <c r="W793" s="58">
        <v>103.5</v>
      </c>
      <c r="X793" s="59">
        <f t="shared" si="149"/>
        <v>0.80691268191268195</v>
      </c>
      <c r="Y793" s="60">
        <v>0.16</v>
      </c>
      <c r="Z793" s="61">
        <v>92</v>
      </c>
      <c r="AA793" s="61">
        <v>103.4</v>
      </c>
      <c r="AB793" s="62">
        <f t="shared" si="150"/>
        <v>0.17982608695652175</v>
      </c>
      <c r="AC793" s="63">
        <v>0.09</v>
      </c>
      <c r="AD793" s="64">
        <v>98.7</v>
      </c>
      <c r="AE793" s="65">
        <v>100.6</v>
      </c>
      <c r="AF793" s="66">
        <f t="shared" si="151"/>
        <v>9.1732522796352578E-2</v>
      </c>
      <c r="AG793" s="67">
        <v>0</v>
      </c>
      <c r="AH793" s="68">
        <v>90.4</v>
      </c>
      <c r="AI793" s="68">
        <v>104.3</v>
      </c>
      <c r="AJ793" s="69">
        <f t="shared" si="152"/>
        <v>0</v>
      </c>
      <c r="AK793" s="70">
        <v>0</v>
      </c>
      <c r="AL793" s="71">
        <v>158.5</v>
      </c>
      <c r="AM793" s="71">
        <v>181</v>
      </c>
      <c r="AN793" s="72">
        <f t="shared" si="153"/>
        <v>0</v>
      </c>
      <c r="AO793" s="73">
        <f t="shared" si="154"/>
        <v>1</v>
      </c>
    </row>
    <row r="794" spans="1:41" x14ac:dyDescent="0.35">
      <c r="A794" s="48" t="s">
        <v>819</v>
      </c>
      <c r="B794" s="48" t="s">
        <v>896</v>
      </c>
      <c r="C794" s="48">
        <v>778.08</v>
      </c>
      <c r="D794" s="48">
        <f>C794/1.15</f>
        <v>676.59130434782617</v>
      </c>
      <c r="E794" s="48"/>
      <c r="F794" s="48">
        <f t="shared" si="144"/>
        <v>575.10260869565218</v>
      </c>
      <c r="G794" s="48">
        <f t="shared" si="145"/>
        <v>1.0784712916655563</v>
      </c>
      <c r="H794" s="48">
        <f t="shared" si="146"/>
        <v>101.48869565217392</v>
      </c>
      <c r="I794" s="48">
        <f t="shared" si="147"/>
        <v>721.7203488924049</v>
      </c>
      <c r="J794" s="48"/>
      <c r="K794" s="48">
        <f>I794*1.15</f>
        <v>829.97840122626553</v>
      </c>
      <c r="L794" s="49">
        <f>K794-C794</f>
        <v>51.898401226265491</v>
      </c>
      <c r="M794" s="50">
        <f>L794/C794</f>
        <v>6.6700597915722665E-2</v>
      </c>
      <c r="Q794" s="54">
        <v>0</v>
      </c>
      <c r="R794" s="55">
        <v>17.294</v>
      </c>
      <c r="S794" s="55">
        <v>17.689900000000002</v>
      </c>
      <c r="T794" s="56">
        <f t="shared" si="148"/>
        <v>0</v>
      </c>
      <c r="U794" s="57">
        <v>0.75</v>
      </c>
      <c r="V794" s="58">
        <v>96.2</v>
      </c>
      <c r="W794" s="58">
        <v>103.5</v>
      </c>
      <c r="X794" s="59">
        <f t="shared" si="149"/>
        <v>0.80691268191268195</v>
      </c>
      <c r="Y794" s="60">
        <v>0.16</v>
      </c>
      <c r="Z794" s="61">
        <v>92</v>
      </c>
      <c r="AA794" s="61">
        <v>103.4</v>
      </c>
      <c r="AB794" s="62">
        <f t="shared" si="150"/>
        <v>0.17982608695652175</v>
      </c>
      <c r="AC794" s="63">
        <v>0.09</v>
      </c>
      <c r="AD794" s="64">
        <v>98.7</v>
      </c>
      <c r="AE794" s="65">
        <v>100.6</v>
      </c>
      <c r="AF794" s="66">
        <f t="shared" si="151"/>
        <v>9.1732522796352578E-2</v>
      </c>
      <c r="AG794" s="67">
        <v>0</v>
      </c>
      <c r="AH794" s="68">
        <v>90.4</v>
      </c>
      <c r="AI794" s="68">
        <v>104.3</v>
      </c>
      <c r="AJ794" s="69">
        <f t="shared" si="152"/>
        <v>0</v>
      </c>
      <c r="AK794" s="70">
        <v>0</v>
      </c>
      <c r="AL794" s="71">
        <v>158.5</v>
      </c>
      <c r="AM794" s="71">
        <v>181</v>
      </c>
      <c r="AN794" s="72">
        <f t="shared" si="153"/>
        <v>0</v>
      </c>
      <c r="AO794" s="73">
        <f t="shared" si="154"/>
        <v>1</v>
      </c>
    </row>
    <row r="795" spans="1:41" x14ac:dyDescent="0.35">
      <c r="A795" s="48" t="s">
        <v>820</v>
      </c>
      <c r="B795" s="48" t="s">
        <v>896</v>
      </c>
      <c r="C795" s="48">
        <v>355.17</v>
      </c>
      <c r="D795" s="48">
        <f>C795/1.15</f>
        <v>308.84347826086963</v>
      </c>
      <c r="E795" s="48"/>
      <c r="F795" s="48">
        <f t="shared" si="144"/>
        <v>262.51695652173919</v>
      </c>
      <c r="G795" s="48">
        <f t="shared" si="145"/>
        <v>1.0784712916655563</v>
      </c>
      <c r="H795" s="48">
        <f t="shared" si="146"/>
        <v>46.326521739130442</v>
      </c>
      <c r="I795" s="48">
        <f t="shared" si="147"/>
        <v>329.44352292324118</v>
      </c>
      <c r="J795" s="48"/>
      <c r="K795" s="48">
        <f>I795*1.15</f>
        <v>378.8600513617273</v>
      </c>
      <c r="L795" s="49">
        <f>K795-C795</f>
        <v>23.690051361727285</v>
      </c>
      <c r="M795" s="50">
        <f>L795/C795</f>
        <v>6.6700597915722845E-2</v>
      </c>
      <c r="Q795" s="54">
        <v>0</v>
      </c>
      <c r="R795" s="55">
        <v>17.294</v>
      </c>
      <c r="S795" s="55">
        <v>17.689900000000002</v>
      </c>
      <c r="T795" s="56">
        <f t="shared" si="148"/>
        <v>0</v>
      </c>
      <c r="U795" s="57">
        <v>0.75</v>
      </c>
      <c r="V795" s="58">
        <v>96.2</v>
      </c>
      <c r="W795" s="58">
        <v>103.5</v>
      </c>
      <c r="X795" s="59">
        <f t="shared" si="149"/>
        <v>0.80691268191268195</v>
      </c>
      <c r="Y795" s="60">
        <v>0.16</v>
      </c>
      <c r="Z795" s="61">
        <v>92</v>
      </c>
      <c r="AA795" s="61">
        <v>103.4</v>
      </c>
      <c r="AB795" s="62">
        <f t="shared" si="150"/>
        <v>0.17982608695652175</v>
      </c>
      <c r="AC795" s="63">
        <v>0.09</v>
      </c>
      <c r="AD795" s="64">
        <v>98.7</v>
      </c>
      <c r="AE795" s="65">
        <v>100.6</v>
      </c>
      <c r="AF795" s="66">
        <f t="shared" si="151"/>
        <v>9.1732522796352578E-2</v>
      </c>
      <c r="AG795" s="67">
        <v>0</v>
      </c>
      <c r="AH795" s="68">
        <v>90.4</v>
      </c>
      <c r="AI795" s="68">
        <v>104.3</v>
      </c>
      <c r="AJ795" s="69">
        <f t="shared" si="152"/>
        <v>0</v>
      </c>
      <c r="AK795" s="70">
        <v>0</v>
      </c>
      <c r="AL795" s="71">
        <v>158.5</v>
      </c>
      <c r="AM795" s="71">
        <v>181</v>
      </c>
      <c r="AN795" s="72">
        <f t="shared" si="153"/>
        <v>0</v>
      </c>
      <c r="AO795" s="73">
        <f t="shared" si="154"/>
        <v>1</v>
      </c>
    </row>
    <row r="796" spans="1:41" x14ac:dyDescent="0.35">
      <c r="A796" s="48" t="s">
        <v>821</v>
      </c>
      <c r="B796" s="48" t="s">
        <v>896</v>
      </c>
      <c r="C796" s="48">
        <v>358.02</v>
      </c>
      <c r="D796" s="48">
        <f>C796/1.15</f>
        <v>311.32173913043476</v>
      </c>
      <c r="E796" s="48"/>
      <c r="F796" s="48">
        <f t="shared" si="144"/>
        <v>264.62347826086955</v>
      </c>
      <c r="G796" s="48">
        <f t="shared" si="145"/>
        <v>1.0784712916655563</v>
      </c>
      <c r="H796" s="48">
        <f t="shared" si="146"/>
        <v>46.69826086956521</v>
      </c>
      <c r="I796" s="48">
        <f t="shared" si="147"/>
        <v>332.08708527459748</v>
      </c>
      <c r="J796" s="48"/>
      <c r="K796" s="48">
        <f>I796*1.15</f>
        <v>381.90014806578705</v>
      </c>
      <c r="L796" s="49">
        <f>K796-C796</f>
        <v>23.880148065787068</v>
      </c>
      <c r="M796" s="50">
        <f>L796/C796</f>
        <v>6.6700597915722776E-2</v>
      </c>
      <c r="Q796" s="54">
        <v>0</v>
      </c>
      <c r="R796" s="55">
        <v>17.294</v>
      </c>
      <c r="S796" s="55">
        <v>17.689900000000002</v>
      </c>
      <c r="T796" s="56">
        <f t="shared" si="148"/>
        <v>0</v>
      </c>
      <c r="U796" s="57">
        <v>0.75</v>
      </c>
      <c r="V796" s="58">
        <v>96.2</v>
      </c>
      <c r="W796" s="58">
        <v>103.5</v>
      </c>
      <c r="X796" s="59">
        <f t="shared" si="149"/>
        <v>0.80691268191268195</v>
      </c>
      <c r="Y796" s="60">
        <v>0.16</v>
      </c>
      <c r="Z796" s="61">
        <v>92</v>
      </c>
      <c r="AA796" s="61">
        <v>103.4</v>
      </c>
      <c r="AB796" s="62">
        <f t="shared" si="150"/>
        <v>0.17982608695652175</v>
      </c>
      <c r="AC796" s="63">
        <v>0.09</v>
      </c>
      <c r="AD796" s="64">
        <v>98.7</v>
      </c>
      <c r="AE796" s="65">
        <v>100.6</v>
      </c>
      <c r="AF796" s="66">
        <f t="shared" si="151"/>
        <v>9.1732522796352578E-2</v>
      </c>
      <c r="AG796" s="67">
        <v>0</v>
      </c>
      <c r="AH796" s="68">
        <v>90.4</v>
      </c>
      <c r="AI796" s="68">
        <v>104.3</v>
      </c>
      <c r="AJ796" s="69">
        <f t="shared" si="152"/>
        <v>0</v>
      </c>
      <c r="AK796" s="70">
        <v>0</v>
      </c>
      <c r="AL796" s="71">
        <v>158.5</v>
      </c>
      <c r="AM796" s="71">
        <v>181</v>
      </c>
      <c r="AN796" s="72">
        <f t="shared" si="153"/>
        <v>0</v>
      </c>
      <c r="AO796" s="73">
        <f t="shared" si="154"/>
        <v>1</v>
      </c>
    </row>
    <row r="797" spans="1:41" x14ac:dyDescent="0.35">
      <c r="A797" s="48" t="s">
        <v>822</v>
      </c>
      <c r="B797" s="48" t="s">
        <v>896</v>
      </c>
      <c r="C797" s="48">
        <v>381.67</v>
      </c>
      <c r="D797" s="48">
        <f>C797/1.15</f>
        <v>331.88695652173919</v>
      </c>
      <c r="E797" s="48"/>
      <c r="F797" s="48">
        <f t="shared" si="144"/>
        <v>282.10391304347831</v>
      </c>
      <c r="G797" s="48">
        <f t="shared" si="145"/>
        <v>1.0784712916655563</v>
      </c>
      <c r="H797" s="48">
        <f t="shared" si="146"/>
        <v>49.783043478260879</v>
      </c>
      <c r="I797" s="48">
        <f t="shared" si="147"/>
        <v>354.02401496216874</v>
      </c>
      <c r="J797" s="48"/>
      <c r="K797" s="48">
        <f>I797*1.15</f>
        <v>407.12761720649399</v>
      </c>
      <c r="L797" s="49">
        <f>K797-C797</f>
        <v>25.457617206493978</v>
      </c>
      <c r="M797" s="50">
        <f>L797/C797</f>
        <v>6.6700597915722942E-2</v>
      </c>
      <c r="Q797" s="54">
        <v>0</v>
      </c>
      <c r="R797" s="55">
        <v>17.294</v>
      </c>
      <c r="S797" s="55">
        <v>17.689900000000002</v>
      </c>
      <c r="T797" s="56">
        <f t="shared" si="148"/>
        <v>0</v>
      </c>
      <c r="U797" s="57">
        <v>0.75</v>
      </c>
      <c r="V797" s="58">
        <v>96.2</v>
      </c>
      <c r="W797" s="58">
        <v>103.5</v>
      </c>
      <c r="X797" s="59">
        <f t="shared" si="149"/>
        <v>0.80691268191268195</v>
      </c>
      <c r="Y797" s="60">
        <v>0.16</v>
      </c>
      <c r="Z797" s="61">
        <v>92</v>
      </c>
      <c r="AA797" s="61">
        <v>103.4</v>
      </c>
      <c r="AB797" s="62">
        <f t="shared" si="150"/>
        <v>0.17982608695652175</v>
      </c>
      <c r="AC797" s="63">
        <v>0.09</v>
      </c>
      <c r="AD797" s="64">
        <v>98.7</v>
      </c>
      <c r="AE797" s="65">
        <v>100.6</v>
      </c>
      <c r="AF797" s="66">
        <f t="shared" si="151"/>
        <v>9.1732522796352578E-2</v>
      </c>
      <c r="AG797" s="67">
        <v>0</v>
      </c>
      <c r="AH797" s="68">
        <v>90.4</v>
      </c>
      <c r="AI797" s="68">
        <v>104.3</v>
      </c>
      <c r="AJ797" s="69">
        <f t="shared" si="152"/>
        <v>0</v>
      </c>
      <c r="AK797" s="70">
        <v>0</v>
      </c>
      <c r="AL797" s="71">
        <v>158.5</v>
      </c>
      <c r="AM797" s="71">
        <v>181</v>
      </c>
      <c r="AN797" s="72">
        <f t="shared" si="153"/>
        <v>0</v>
      </c>
      <c r="AO797" s="73">
        <f t="shared" si="154"/>
        <v>1</v>
      </c>
    </row>
    <row r="798" spans="1:41" x14ac:dyDescent="0.35">
      <c r="A798" s="48" t="s">
        <v>823</v>
      </c>
      <c r="B798" s="48" t="s">
        <v>896</v>
      </c>
      <c r="C798" s="48">
        <v>404.81</v>
      </c>
      <c r="D798" s="48">
        <f>C798/1.15</f>
        <v>352.00869565217397</v>
      </c>
      <c r="E798" s="48"/>
      <c r="F798" s="48">
        <f t="shared" si="144"/>
        <v>299.20739130434788</v>
      </c>
      <c r="G798" s="48">
        <f t="shared" si="145"/>
        <v>1.0784712916655563</v>
      </c>
      <c r="H798" s="48">
        <f t="shared" si="146"/>
        <v>52.801304347826097</v>
      </c>
      <c r="I798" s="48">
        <f t="shared" si="147"/>
        <v>375.48788612370771</v>
      </c>
      <c r="J798" s="48"/>
      <c r="K798" s="48">
        <f>I798*1.15</f>
        <v>431.81106904226385</v>
      </c>
      <c r="L798" s="49">
        <f>K798-C798</f>
        <v>27.00106904226385</v>
      </c>
      <c r="M798" s="50">
        <f>L798/C798</f>
        <v>6.6700597915723053E-2</v>
      </c>
      <c r="Q798" s="54">
        <v>0</v>
      </c>
      <c r="R798" s="55">
        <v>17.294</v>
      </c>
      <c r="S798" s="55">
        <v>17.689900000000002</v>
      </c>
      <c r="T798" s="56">
        <f t="shared" si="148"/>
        <v>0</v>
      </c>
      <c r="U798" s="57">
        <v>0.75</v>
      </c>
      <c r="V798" s="58">
        <v>96.2</v>
      </c>
      <c r="W798" s="58">
        <v>103.5</v>
      </c>
      <c r="X798" s="59">
        <f t="shared" si="149"/>
        <v>0.80691268191268195</v>
      </c>
      <c r="Y798" s="60">
        <v>0.16</v>
      </c>
      <c r="Z798" s="61">
        <v>92</v>
      </c>
      <c r="AA798" s="61">
        <v>103.4</v>
      </c>
      <c r="AB798" s="62">
        <f t="shared" si="150"/>
        <v>0.17982608695652175</v>
      </c>
      <c r="AC798" s="63">
        <v>0.09</v>
      </c>
      <c r="AD798" s="64">
        <v>98.7</v>
      </c>
      <c r="AE798" s="65">
        <v>100.6</v>
      </c>
      <c r="AF798" s="66">
        <f t="shared" si="151"/>
        <v>9.1732522796352578E-2</v>
      </c>
      <c r="AG798" s="67">
        <v>0</v>
      </c>
      <c r="AH798" s="68">
        <v>90.4</v>
      </c>
      <c r="AI798" s="68">
        <v>104.3</v>
      </c>
      <c r="AJ798" s="69">
        <f t="shared" si="152"/>
        <v>0</v>
      </c>
      <c r="AK798" s="70">
        <v>0</v>
      </c>
      <c r="AL798" s="71">
        <v>158.5</v>
      </c>
      <c r="AM798" s="71">
        <v>181</v>
      </c>
      <c r="AN798" s="72">
        <f t="shared" si="153"/>
        <v>0</v>
      </c>
      <c r="AO798" s="73">
        <f t="shared" si="154"/>
        <v>1</v>
      </c>
    </row>
    <row r="799" spans="1:41" x14ac:dyDescent="0.35">
      <c r="A799" s="48" t="s">
        <v>824</v>
      </c>
      <c r="B799" s="48" t="s">
        <v>896</v>
      </c>
      <c r="C799" s="48">
        <v>395.53</v>
      </c>
      <c r="D799" s="48">
        <f>C799/1.15</f>
        <v>343.93913043478261</v>
      </c>
      <c r="E799" s="48"/>
      <c r="F799" s="48">
        <f t="shared" si="144"/>
        <v>292.34826086956519</v>
      </c>
      <c r="G799" s="48">
        <f t="shared" si="145"/>
        <v>1.0784712916655563</v>
      </c>
      <c r="H799" s="48">
        <f t="shared" si="146"/>
        <v>51.590869565217389</v>
      </c>
      <c r="I799" s="48">
        <f t="shared" si="147"/>
        <v>366.8800760813964</v>
      </c>
      <c r="J799" s="48"/>
      <c r="K799" s="48">
        <f>I799*1.15</f>
        <v>421.91208749360584</v>
      </c>
      <c r="L799" s="49">
        <f>K799-C799</f>
        <v>26.382087493605866</v>
      </c>
      <c r="M799" s="50">
        <f>L799/C799</f>
        <v>6.6700597915722873E-2</v>
      </c>
      <c r="Q799" s="54">
        <v>0</v>
      </c>
      <c r="R799" s="55">
        <v>17.294</v>
      </c>
      <c r="S799" s="55">
        <v>17.689900000000002</v>
      </c>
      <c r="T799" s="56">
        <f t="shared" si="148"/>
        <v>0</v>
      </c>
      <c r="U799" s="57">
        <v>0.75</v>
      </c>
      <c r="V799" s="58">
        <v>96.2</v>
      </c>
      <c r="W799" s="58">
        <v>103.5</v>
      </c>
      <c r="X799" s="59">
        <f t="shared" si="149"/>
        <v>0.80691268191268195</v>
      </c>
      <c r="Y799" s="60">
        <v>0.16</v>
      </c>
      <c r="Z799" s="61">
        <v>92</v>
      </c>
      <c r="AA799" s="61">
        <v>103.4</v>
      </c>
      <c r="AB799" s="62">
        <f t="shared" si="150"/>
        <v>0.17982608695652175</v>
      </c>
      <c r="AC799" s="63">
        <v>0.09</v>
      </c>
      <c r="AD799" s="64">
        <v>98.7</v>
      </c>
      <c r="AE799" s="65">
        <v>100.6</v>
      </c>
      <c r="AF799" s="66">
        <f t="shared" si="151"/>
        <v>9.1732522796352578E-2</v>
      </c>
      <c r="AG799" s="67">
        <v>0</v>
      </c>
      <c r="AH799" s="68">
        <v>90.4</v>
      </c>
      <c r="AI799" s="68">
        <v>104.3</v>
      </c>
      <c r="AJ799" s="69">
        <f t="shared" si="152"/>
        <v>0</v>
      </c>
      <c r="AK799" s="70">
        <v>0</v>
      </c>
      <c r="AL799" s="71">
        <v>158.5</v>
      </c>
      <c r="AM799" s="71">
        <v>181</v>
      </c>
      <c r="AN799" s="72">
        <f t="shared" si="153"/>
        <v>0</v>
      </c>
      <c r="AO799" s="73">
        <f t="shared" si="154"/>
        <v>1</v>
      </c>
    </row>
    <row r="800" spans="1:41" x14ac:dyDescent="0.35">
      <c r="A800" s="48" t="s">
        <v>825</v>
      </c>
      <c r="B800" s="48" t="s">
        <v>896</v>
      </c>
      <c r="C800" s="48">
        <v>411.24</v>
      </c>
      <c r="D800" s="48">
        <f>C800/1.15</f>
        <v>357.6</v>
      </c>
      <c r="E800" s="48"/>
      <c r="F800" s="48">
        <f t="shared" si="144"/>
        <v>303.96000000000004</v>
      </c>
      <c r="G800" s="48">
        <f t="shared" si="145"/>
        <v>1.0784712916655563</v>
      </c>
      <c r="H800" s="48">
        <f t="shared" si="146"/>
        <v>53.64</v>
      </c>
      <c r="I800" s="48">
        <f t="shared" si="147"/>
        <v>381.45213381466255</v>
      </c>
      <c r="J800" s="48"/>
      <c r="K800" s="48">
        <f>I800*1.15</f>
        <v>438.66995388686189</v>
      </c>
      <c r="L800" s="49">
        <f>K800-C800</f>
        <v>27.429953886861881</v>
      </c>
      <c r="M800" s="50">
        <f>L800/C800</f>
        <v>6.6700597915722887E-2</v>
      </c>
      <c r="Q800" s="54">
        <v>0</v>
      </c>
      <c r="R800" s="55">
        <v>17.294</v>
      </c>
      <c r="S800" s="55">
        <v>17.689900000000002</v>
      </c>
      <c r="T800" s="56">
        <f t="shared" si="148"/>
        <v>0</v>
      </c>
      <c r="U800" s="57">
        <v>0.75</v>
      </c>
      <c r="V800" s="58">
        <v>96.2</v>
      </c>
      <c r="W800" s="58">
        <v>103.5</v>
      </c>
      <c r="X800" s="59">
        <f t="shared" si="149"/>
        <v>0.80691268191268195</v>
      </c>
      <c r="Y800" s="60">
        <v>0.16</v>
      </c>
      <c r="Z800" s="61">
        <v>92</v>
      </c>
      <c r="AA800" s="61">
        <v>103.4</v>
      </c>
      <c r="AB800" s="62">
        <f t="shared" si="150"/>
        <v>0.17982608695652175</v>
      </c>
      <c r="AC800" s="63">
        <v>0.09</v>
      </c>
      <c r="AD800" s="64">
        <v>98.7</v>
      </c>
      <c r="AE800" s="65">
        <v>100.6</v>
      </c>
      <c r="AF800" s="66">
        <f t="shared" si="151"/>
        <v>9.1732522796352578E-2</v>
      </c>
      <c r="AG800" s="67">
        <v>0</v>
      </c>
      <c r="AH800" s="68">
        <v>90.4</v>
      </c>
      <c r="AI800" s="68">
        <v>104.3</v>
      </c>
      <c r="AJ800" s="69">
        <f t="shared" si="152"/>
        <v>0</v>
      </c>
      <c r="AK800" s="70">
        <v>0</v>
      </c>
      <c r="AL800" s="71">
        <v>158.5</v>
      </c>
      <c r="AM800" s="71">
        <v>181</v>
      </c>
      <c r="AN800" s="72">
        <f t="shared" si="153"/>
        <v>0</v>
      </c>
      <c r="AO800" s="73">
        <f t="shared" si="154"/>
        <v>1</v>
      </c>
    </row>
    <row r="801" spans="1:41" x14ac:dyDescent="0.35">
      <c r="A801" s="48" t="s">
        <v>826</v>
      </c>
      <c r="B801" s="48" t="s">
        <v>896</v>
      </c>
      <c r="C801" s="48">
        <v>462.4</v>
      </c>
      <c r="D801" s="48">
        <f>C801/1.15</f>
        <v>402.08695652173913</v>
      </c>
      <c r="E801" s="48"/>
      <c r="F801" s="48">
        <f t="shared" si="144"/>
        <v>341.77391304347827</v>
      </c>
      <c r="G801" s="48">
        <f t="shared" si="145"/>
        <v>1.0784712916655563</v>
      </c>
      <c r="H801" s="48">
        <f t="shared" si="146"/>
        <v>60.313043478260866</v>
      </c>
      <c r="I801" s="48">
        <f t="shared" si="147"/>
        <v>428.9063969358524</v>
      </c>
      <c r="J801" s="48"/>
      <c r="K801" s="48">
        <f>I801*1.15</f>
        <v>493.24235647623021</v>
      </c>
      <c r="L801" s="49">
        <f>K801-C801</f>
        <v>30.842356476230236</v>
      </c>
      <c r="M801" s="50">
        <f>L801/C801</f>
        <v>6.6700597915722831E-2</v>
      </c>
      <c r="Q801" s="54">
        <v>0</v>
      </c>
      <c r="R801" s="55">
        <v>17.294</v>
      </c>
      <c r="S801" s="55">
        <v>17.689900000000002</v>
      </c>
      <c r="T801" s="56">
        <f t="shared" si="148"/>
        <v>0</v>
      </c>
      <c r="U801" s="57">
        <v>0.75</v>
      </c>
      <c r="V801" s="58">
        <v>96.2</v>
      </c>
      <c r="W801" s="58">
        <v>103.5</v>
      </c>
      <c r="X801" s="59">
        <f t="shared" si="149"/>
        <v>0.80691268191268195</v>
      </c>
      <c r="Y801" s="60">
        <v>0.16</v>
      </c>
      <c r="Z801" s="61">
        <v>92</v>
      </c>
      <c r="AA801" s="61">
        <v>103.4</v>
      </c>
      <c r="AB801" s="62">
        <f t="shared" si="150"/>
        <v>0.17982608695652175</v>
      </c>
      <c r="AC801" s="63">
        <v>0.09</v>
      </c>
      <c r="AD801" s="64">
        <v>98.7</v>
      </c>
      <c r="AE801" s="65">
        <v>100.6</v>
      </c>
      <c r="AF801" s="66">
        <f t="shared" si="151"/>
        <v>9.1732522796352578E-2</v>
      </c>
      <c r="AG801" s="67">
        <v>0</v>
      </c>
      <c r="AH801" s="68">
        <v>90.4</v>
      </c>
      <c r="AI801" s="68">
        <v>104.3</v>
      </c>
      <c r="AJ801" s="69">
        <f t="shared" si="152"/>
        <v>0</v>
      </c>
      <c r="AK801" s="70">
        <v>0</v>
      </c>
      <c r="AL801" s="71">
        <v>158.5</v>
      </c>
      <c r="AM801" s="71">
        <v>181</v>
      </c>
      <c r="AN801" s="72">
        <f t="shared" si="153"/>
        <v>0</v>
      </c>
      <c r="AO801" s="73">
        <f t="shared" si="154"/>
        <v>1</v>
      </c>
    </row>
    <row r="802" spans="1:41" x14ac:dyDescent="0.35">
      <c r="A802" s="48" t="s">
        <v>827</v>
      </c>
      <c r="B802" s="48" t="s">
        <v>896</v>
      </c>
      <c r="C802" s="48">
        <v>473.09</v>
      </c>
      <c r="D802" s="48">
        <f>C802/1.15</f>
        <v>411.38260869565221</v>
      </c>
      <c r="E802" s="48"/>
      <c r="F802" s="48">
        <f t="shared" si="144"/>
        <v>349.67521739130439</v>
      </c>
      <c r="G802" s="48">
        <f t="shared" si="145"/>
        <v>1.0784712916655563</v>
      </c>
      <c r="H802" s="48">
        <f t="shared" si="146"/>
        <v>61.70739130434783</v>
      </c>
      <c r="I802" s="48">
        <f t="shared" si="147"/>
        <v>438.82207466778209</v>
      </c>
      <c r="J802" s="48"/>
      <c r="K802" s="48">
        <f>I802*1.15</f>
        <v>504.64538586794936</v>
      </c>
      <c r="L802" s="49">
        <f>K802-C802</f>
        <v>31.555385867949383</v>
      </c>
      <c r="M802" s="50">
        <f>L802/C802</f>
        <v>6.6700597915722984E-2</v>
      </c>
      <c r="Q802" s="54">
        <v>0</v>
      </c>
      <c r="R802" s="55">
        <v>17.294</v>
      </c>
      <c r="S802" s="55">
        <v>17.689900000000002</v>
      </c>
      <c r="T802" s="56">
        <f t="shared" si="148"/>
        <v>0</v>
      </c>
      <c r="U802" s="57">
        <v>0.75</v>
      </c>
      <c r="V802" s="58">
        <v>96.2</v>
      </c>
      <c r="W802" s="58">
        <v>103.5</v>
      </c>
      <c r="X802" s="59">
        <f t="shared" si="149"/>
        <v>0.80691268191268195</v>
      </c>
      <c r="Y802" s="60">
        <v>0.16</v>
      </c>
      <c r="Z802" s="61">
        <v>92</v>
      </c>
      <c r="AA802" s="61">
        <v>103.4</v>
      </c>
      <c r="AB802" s="62">
        <f t="shared" si="150"/>
        <v>0.17982608695652175</v>
      </c>
      <c r="AC802" s="63">
        <v>0.09</v>
      </c>
      <c r="AD802" s="64">
        <v>98.7</v>
      </c>
      <c r="AE802" s="65">
        <v>100.6</v>
      </c>
      <c r="AF802" s="66">
        <f t="shared" si="151"/>
        <v>9.1732522796352578E-2</v>
      </c>
      <c r="AG802" s="67">
        <v>0</v>
      </c>
      <c r="AH802" s="68">
        <v>90.4</v>
      </c>
      <c r="AI802" s="68">
        <v>104.3</v>
      </c>
      <c r="AJ802" s="69">
        <f t="shared" si="152"/>
        <v>0</v>
      </c>
      <c r="AK802" s="70">
        <v>0</v>
      </c>
      <c r="AL802" s="71">
        <v>158.5</v>
      </c>
      <c r="AM802" s="71">
        <v>181</v>
      </c>
      <c r="AN802" s="72">
        <f t="shared" si="153"/>
        <v>0</v>
      </c>
      <c r="AO802" s="73">
        <f t="shared" si="154"/>
        <v>1</v>
      </c>
    </row>
    <row r="803" spans="1:41" x14ac:dyDescent="0.35">
      <c r="A803" s="48" t="s">
        <v>828</v>
      </c>
      <c r="B803" s="48" t="s">
        <v>896</v>
      </c>
      <c r="C803" s="48">
        <v>493.51</v>
      </c>
      <c r="D803" s="48">
        <f>C803/1.15</f>
        <v>429.13913043478266</v>
      </c>
      <c r="E803" s="48"/>
      <c r="F803" s="48">
        <f t="shared" si="144"/>
        <v>364.76826086956527</v>
      </c>
      <c r="G803" s="48">
        <f t="shared" si="145"/>
        <v>1.0784712916655563</v>
      </c>
      <c r="H803" s="48">
        <f t="shared" si="146"/>
        <v>64.37086956521739</v>
      </c>
      <c r="I803" s="48">
        <f t="shared" si="147"/>
        <v>457.76296702381603</v>
      </c>
      <c r="J803" s="48"/>
      <c r="K803" s="48">
        <f>I803*1.15</f>
        <v>526.42741207738834</v>
      </c>
      <c r="L803" s="49">
        <f>K803-C803</f>
        <v>32.917412077388349</v>
      </c>
      <c r="M803" s="50">
        <f>L803/C803</f>
        <v>6.6700597915722776E-2</v>
      </c>
      <c r="Q803" s="54">
        <v>0</v>
      </c>
      <c r="R803" s="55">
        <v>17.294</v>
      </c>
      <c r="S803" s="55">
        <v>17.689900000000002</v>
      </c>
      <c r="T803" s="56">
        <f t="shared" si="148"/>
        <v>0</v>
      </c>
      <c r="U803" s="57">
        <v>0.75</v>
      </c>
      <c r="V803" s="58">
        <v>96.2</v>
      </c>
      <c r="W803" s="58">
        <v>103.5</v>
      </c>
      <c r="X803" s="59">
        <f t="shared" si="149"/>
        <v>0.80691268191268195</v>
      </c>
      <c r="Y803" s="60">
        <v>0.16</v>
      </c>
      <c r="Z803" s="61">
        <v>92</v>
      </c>
      <c r="AA803" s="61">
        <v>103.4</v>
      </c>
      <c r="AB803" s="62">
        <f t="shared" si="150"/>
        <v>0.17982608695652175</v>
      </c>
      <c r="AC803" s="63">
        <v>0.09</v>
      </c>
      <c r="AD803" s="64">
        <v>98.7</v>
      </c>
      <c r="AE803" s="65">
        <v>100.6</v>
      </c>
      <c r="AF803" s="66">
        <f t="shared" si="151"/>
        <v>9.1732522796352578E-2</v>
      </c>
      <c r="AG803" s="67">
        <v>0</v>
      </c>
      <c r="AH803" s="68">
        <v>90.4</v>
      </c>
      <c r="AI803" s="68">
        <v>104.3</v>
      </c>
      <c r="AJ803" s="69">
        <f t="shared" si="152"/>
        <v>0</v>
      </c>
      <c r="AK803" s="70">
        <v>0</v>
      </c>
      <c r="AL803" s="71">
        <v>158.5</v>
      </c>
      <c r="AM803" s="71">
        <v>181</v>
      </c>
      <c r="AN803" s="72">
        <f t="shared" si="153"/>
        <v>0</v>
      </c>
      <c r="AO803" s="73">
        <f t="shared" si="154"/>
        <v>1</v>
      </c>
    </row>
    <row r="804" spans="1:41" x14ac:dyDescent="0.35">
      <c r="A804" s="48" t="s">
        <v>829</v>
      </c>
      <c r="B804" s="48" t="s">
        <v>896</v>
      </c>
      <c r="C804" s="48">
        <v>503.67</v>
      </c>
      <c r="D804" s="48">
        <f>C804/1.15</f>
        <v>437.97391304347832</v>
      </c>
      <c r="E804" s="48"/>
      <c r="F804" s="48">
        <f t="shared" si="144"/>
        <v>372.27782608695657</v>
      </c>
      <c r="G804" s="48">
        <f t="shared" si="145"/>
        <v>1.0784712916655563</v>
      </c>
      <c r="H804" s="48">
        <f t="shared" si="146"/>
        <v>65.696086956521739</v>
      </c>
      <c r="I804" s="48">
        <f t="shared" si="147"/>
        <v>467.18703491496717</v>
      </c>
      <c r="J804" s="48"/>
      <c r="K804" s="48">
        <f>I804*1.15</f>
        <v>537.26509015221222</v>
      </c>
      <c r="L804" s="49">
        <f>K804-C804</f>
        <v>33.595090152212208</v>
      </c>
      <c r="M804" s="50">
        <f>L804/C804</f>
        <v>6.6700597915723012E-2</v>
      </c>
      <c r="Q804" s="54">
        <v>0</v>
      </c>
      <c r="R804" s="55">
        <v>17.294</v>
      </c>
      <c r="S804" s="55">
        <v>17.689900000000002</v>
      </c>
      <c r="T804" s="56">
        <f t="shared" si="148"/>
        <v>0</v>
      </c>
      <c r="U804" s="57">
        <v>0.75</v>
      </c>
      <c r="V804" s="58">
        <v>96.2</v>
      </c>
      <c r="W804" s="58">
        <v>103.5</v>
      </c>
      <c r="X804" s="59">
        <f t="shared" si="149"/>
        <v>0.80691268191268195</v>
      </c>
      <c r="Y804" s="60">
        <v>0.16</v>
      </c>
      <c r="Z804" s="61">
        <v>92</v>
      </c>
      <c r="AA804" s="61">
        <v>103.4</v>
      </c>
      <c r="AB804" s="62">
        <f t="shared" si="150"/>
        <v>0.17982608695652175</v>
      </c>
      <c r="AC804" s="63">
        <v>0.09</v>
      </c>
      <c r="AD804" s="64">
        <v>98.7</v>
      </c>
      <c r="AE804" s="65">
        <v>100.6</v>
      </c>
      <c r="AF804" s="66">
        <f t="shared" si="151"/>
        <v>9.1732522796352578E-2</v>
      </c>
      <c r="AG804" s="67">
        <v>0</v>
      </c>
      <c r="AH804" s="68">
        <v>90.4</v>
      </c>
      <c r="AI804" s="68">
        <v>104.3</v>
      </c>
      <c r="AJ804" s="69">
        <f t="shared" si="152"/>
        <v>0</v>
      </c>
      <c r="AK804" s="70">
        <v>0</v>
      </c>
      <c r="AL804" s="71">
        <v>158.5</v>
      </c>
      <c r="AM804" s="71">
        <v>181</v>
      </c>
      <c r="AN804" s="72">
        <f t="shared" si="153"/>
        <v>0</v>
      </c>
      <c r="AO804" s="73">
        <f t="shared" si="154"/>
        <v>1</v>
      </c>
    </row>
    <row r="805" spans="1:41" x14ac:dyDescent="0.35">
      <c r="A805" s="48" t="s">
        <v>830</v>
      </c>
      <c r="B805" s="48" t="s">
        <v>896</v>
      </c>
      <c r="C805" s="48">
        <v>509.74</v>
      </c>
      <c r="D805" s="48">
        <f>C805/1.15</f>
        <v>443.25217391304352</v>
      </c>
      <c r="E805" s="48"/>
      <c r="F805" s="48">
        <f t="shared" si="144"/>
        <v>376.76434782608698</v>
      </c>
      <c r="G805" s="48">
        <f t="shared" si="145"/>
        <v>1.0784712916655563</v>
      </c>
      <c r="H805" s="48">
        <f t="shared" si="146"/>
        <v>66.487826086956531</v>
      </c>
      <c r="I805" s="48">
        <f t="shared" si="147"/>
        <v>472.81735894048751</v>
      </c>
      <c r="J805" s="48"/>
      <c r="K805" s="48">
        <f>I805*1.15</f>
        <v>543.73996278156062</v>
      </c>
      <c r="L805" s="49">
        <f>K805-C805</f>
        <v>33.999962781560612</v>
      </c>
      <c r="M805" s="50">
        <f>L805/C805</f>
        <v>6.6700597915722942E-2</v>
      </c>
      <c r="Q805" s="54">
        <v>0</v>
      </c>
      <c r="R805" s="55">
        <v>17.294</v>
      </c>
      <c r="S805" s="55">
        <v>17.689900000000002</v>
      </c>
      <c r="T805" s="56">
        <f t="shared" si="148"/>
        <v>0</v>
      </c>
      <c r="U805" s="57">
        <v>0.75</v>
      </c>
      <c r="V805" s="58">
        <v>96.2</v>
      </c>
      <c r="W805" s="58">
        <v>103.5</v>
      </c>
      <c r="X805" s="59">
        <f t="shared" si="149"/>
        <v>0.80691268191268195</v>
      </c>
      <c r="Y805" s="60">
        <v>0.16</v>
      </c>
      <c r="Z805" s="61">
        <v>92</v>
      </c>
      <c r="AA805" s="61">
        <v>103.4</v>
      </c>
      <c r="AB805" s="62">
        <f t="shared" si="150"/>
        <v>0.17982608695652175</v>
      </c>
      <c r="AC805" s="63">
        <v>0.09</v>
      </c>
      <c r="AD805" s="64">
        <v>98.7</v>
      </c>
      <c r="AE805" s="65">
        <v>100.6</v>
      </c>
      <c r="AF805" s="66">
        <f t="shared" si="151"/>
        <v>9.1732522796352578E-2</v>
      </c>
      <c r="AG805" s="67">
        <v>0</v>
      </c>
      <c r="AH805" s="68">
        <v>90.4</v>
      </c>
      <c r="AI805" s="68">
        <v>104.3</v>
      </c>
      <c r="AJ805" s="69">
        <f t="shared" si="152"/>
        <v>0</v>
      </c>
      <c r="AK805" s="70">
        <v>0</v>
      </c>
      <c r="AL805" s="71">
        <v>158.5</v>
      </c>
      <c r="AM805" s="71">
        <v>181</v>
      </c>
      <c r="AN805" s="72">
        <f t="shared" si="153"/>
        <v>0</v>
      </c>
      <c r="AO805" s="73">
        <f t="shared" si="154"/>
        <v>1</v>
      </c>
    </row>
    <row r="806" spans="1:41" x14ac:dyDescent="0.35">
      <c r="A806" s="48" t="s">
        <v>831</v>
      </c>
      <c r="B806" s="48" t="s">
        <v>896</v>
      </c>
      <c r="C806" s="48">
        <v>515.57000000000005</v>
      </c>
      <c r="D806" s="48">
        <f>C806/1.15</f>
        <v>448.32173913043488</v>
      </c>
      <c r="E806" s="48"/>
      <c r="F806" s="48">
        <f t="shared" si="144"/>
        <v>381.07347826086965</v>
      </c>
      <c r="G806" s="48">
        <f t="shared" si="145"/>
        <v>1.0784712916655563</v>
      </c>
      <c r="H806" s="48">
        <f t="shared" si="146"/>
        <v>67.248260869565229</v>
      </c>
      <c r="I806" s="48">
        <f t="shared" si="147"/>
        <v>478.22506718905163</v>
      </c>
      <c r="J806" s="48"/>
      <c r="K806" s="48">
        <f>I806*1.15</f>
        <v>549.95882726740933</v>
      </c>
      <c r="L806" s="49">
        <f>K806-C806</f>
        <v>34.388827267409283</v>
      </c>
      <c r="M806" s="50">
        <f>L806/C806</f>
        <v>6.6700597915722942E-2</v>
      </c>
      <c r="Q806" s="54">
        <v>0</v>
      </c>
      <c r="R806" s="55">
        <v>17.294</v>
      </c>
      <c r="S806" s="55">
        <v>17.689900000000002</v>
      </c>
      <c r="T806" s="56">
        <f t="shared" si="148"/>
        <v>0</v>
      </c>
      <c r="U806" s="57">
        <v>0.75</v>
      </c>
      <c r="V806" s="58">
        <v>96.2</v>
      </c>
      <c r="W806" s="58">
        <v>103.5</v>
      </c>
      <c r="X806" s="59">
        <f t="shared" si="149"/>
        <v>0.80691268191268195</v>
      </c>
      <c r="Y806" s="60">
        <v>0.16</v>
      </c>
      <c r="Z806" s="61">
        <v>92</v>
      </c>
      <c r="AA806" s="61">
        <v>103.4</v>
      </c>
      <c r="AB806" s="62">
        <f t="shared" si="150"/>
        <v>0.17982608695652175</v>
      </c>
      <c r="AC806" s="63">
        <v>0.09</v>
      </c>
      <c r="AD806" s="64">
        <v>98.7</v>
      </c>
      <c r="AE806" s="65">
        <v>100.6</v>
      </c>
      <c r="AF806" s="66">
        <f t="shared" si="151"/>
        <v>9.1732522796352578E-2</v>
      </c>
      <c r="AG806" s="67">
        <v>0</v>
      </c>
      <c r="AH806" s="68">
        <v>90.4</v>
      </c>
      <c r="AI806" s="68">
        <v>104.3</v>
      </c>
      <c r="AJ806" s="69">
        <f t="shared" si="152"/>
        <v>0</v>
      </c>
      <c r="AK806" s="70">
        <v>0</v>
      </c>
      <c r="AL806" s="71">
        <v>158.5</v>
      </c>
      <c r="AM806" s="71">
        <v>181</v>
      </c>
      <c r="AN806" s="72">
        <f t="shared" si="153"/>
        <v>0</v>
      </c>
      <c r="AO806" s="73">
        <f t="shared" si="154"/>
        <v>1</v>
      </c>
    </row>
    <row r="807" spans="1:41" x14ac:dyDescent="0.35">
      <c r="A807" s="48" t="s">
        <v>832</v>
      </c>
      <c r="B807" s="48" t="s">
        <v>896</v>
      </c>
      <c r="C807" s="48">
        <v>584.14</v>
      </c>
      <c r="D807" s="48">
        <f>C807/1.15</f>
        <v>507.94782608695652</v>
      </c>
      <c r="E807" s="48"/>
      <c r="F807" s="48">
        <f t="shared" si="144"/>
        <v>431.75565217391306</v>
      </c>
      <c r="G807" s="48">
        <f t="shared" si="145"/>
        <v>1.0784712916655563</v>
      </c>
      <c r="H807" s="48">
        <f t="shared" si="146"/>
        <v>76.192173913043476</v>
      </c>
      <c r="I807" s="48">
        <f t="shared" si="147"/>
        <v>541.82824979694817</v>
      </c>
      <c r="J807" s="48"/>
      <c r="K807" s="48">
        <f>I807*1.15</f>
        <v>623.10248726649036</v>
      </c>
      <c r="L807" s="49">
        <f>K807-C807</f>
        <v>38.962487266490371</v>
      </c>
      <c r="M807" s="50">
        <f>L807/C807</f>
        <v>6.6700597915722901E-2</v>
      </c>
      <c r="Q807" s="54">
        <v>0</v>
      </c>
      <c r="R807" s="55">
        <v>17.294</v>
      </c>
      <c r="S807" s="55">
        <v>17.689900000000002</v>
      </c>
      <c r="T807" s="56">
        <f t="shared" si="148"/>
        <v>0</v>
      </c>
      <c r="U807" s="57">
        <v>0.75</v>
      </c>
      <c r="V807" s="58">
        <v>96.2</v>
      </c>
      <c r="W807" s="58">
        <v>103.5</v>
      </c>
      <c r="X807" s="59">
        <f t="shared" si="149"/>
        <v>0.80691268191268195</v>
      </c>
      <c r="Y807" s="60">
        <v>0.16</v>
      </c>
      <c r="Z807" s="61">
        <v>92</v>
      </c>
      <c r="AA807" s="61">
        <v>103.4</v>
      </c>
      <c r="AB807" s="62">
        <f t="shared" si="150"/>
        <v>0.17982608695652175</v>
      </c>
      <c r="AC807" s="63">
        <v>0.09</v>
      </c>
      <c r="AD807" s="64">
        <v>98.7</v>
      </c>
      <c r="AE807" s="65">
        <v>100.6</v>
      </c>
      <c r="AF807" s="66">
        <f t="shared" si="151"/>
        <v>9.1732522796352578E-2</v>
      </c>
      <c r="AG807" s="67">
        <v>0</v>
      </c>
      <c r="AH807" s="68">
        <v>90.4</v>
      </c>
      <c r="AI807" s="68">
        <v>104.3</v>
      </c>
      <c r="AJ807" s="69">
        <f t="shared" si="152"/>
        <v>0</v>
      </c>
      <c r="AK807" s="70">
        <v>0</v>
      </c>
      <c r="AL807" s="71">
        <v>158.5</v>
      </c>
      <c r="AM807" s="71">
        <v>181</v>
      </c>
      <c r="AN807" s="72">
        <f t="shared" si="153"/>
        <v>0</v>
      </c>
      <c r="AO807" s="73">
        <f t="shared" si="154"/>
        <v>1</v>
      </c>
    </row>
    <row r="808" spans="1:41" x14ac:dyDescent="0.35">
      <c r="A808" s="48" t="s">
        <v>833</v>
      </c>
      <c r="B808" s="48" t="s">
        <v>896</v>
      </c>
      <c r="C808" s="48">
        <v>388.39</v>
      </c>
      <c r="D808" s="48">
        <f>C808/1.15</f>
        <v>337.73043478260871</v>
      </c>
      <c r="E808" s="48"/>
      <c r="F808" s="48">
        <f t="shared" si="144"/>
        <v>287.07086956521738</v>
      </c>
      <c r="G808" s="48">
        <f t="shared" si="145"/>
        <v>1.0784712916655563</v>
      </c>
      <c r="H808" s="48">
        <f t="shared" si="146"/>
        <v>50.659565217391304</v>
      </c>
      <c r="I808" s="48">
        <f t="shared" si="147"/>
        <v>360.25725671694579</v>
      </c>
      <c r="J808" s="48"/>
      <c r="K808" s="48">
        <f>I808*1.15</f>
        <v>414.29584522448761</v>
      </c>
      <c r="L808" s="49">
        <f>K808-C808</f>
        <v>25.905845224487621</v>
      </c>
      <c r="M808" s="50">
        <f>L808/C808</f>
        <v>6.6700597915722915E-2</v>
      </c>
      <c r="Q808" s="54">
        <v>0</v>
      </c>
      <c r="R808" s="55">
        <v>17.294</v>
      </c>
      <c r="S808" s="55">
        <v>17.689900000000002</v>
      </c>
      <c r="T808" s="56">
        <f t="shared" si="148"/>
        <v>0</v>
      </c>
      <c r="U808" s="57">
        <v>0.75</v>
      </c>
      <c r="V808" s="58">
        <v>96.2</v>
      </c>
      <c r="W808" s="58">
        <v>103.5</v>
      </c>
      <c r="X808" s="59">
        <f t="shared" si="149"/>
        <v>0.80691268191268195</v>
      </c>
      <c r="Y808" s="60">
        <v>0.16</v>
      </c>
      <c r="Z808" s="61">
        <v>92</v>
      </c>
      <c r="AA808" s="61">
        <v>103.4</v>
      </c>
      <c r="AB808" s="62">
        <f t="shared" si="150"/>
        <v>0.17982608695652175</v>
      </c>
      <c r="AC808" s="63">
        <v>0.09</v>
      </c>
      <c r="AD808" s="64">
        <v>98.7</v>
      </c>
      <c r="AE808" s="65">
        <v>100.6</v>
      </c>
      <c r="AF808" s="66">
        <f t="shared" si="151"/>
        <v>9.1732522796352578E-2</v>
      </c>
      <c r="AG808" s="67">
        <v>0</v>
      </c>
      <c r="AH808" s="68">
        <v>90.4</v>
      </c>
      <c r="AI808" s="68">
        <v>104.3</v>
      </c>
      <c r="AJ808" s="69">
        <f t="shared" si="152"/>
        <v>0</v>
      </c>
      <c r="AK808" s="70">
        <v>0</v>
      </c>
      <c r="AL808" s="71">
        <v>158.5</v>
      </c>
      <c r="AM808" s="71">
        <v>181</v>
      </c>
      <c r="AN808" s="72">
        <f t="shared" si="153"/>
        <v>0</v>
      </c>
      <c r="AO808" s="73">
        <f t="shared" si="154"/>
        <v>1</v>
      </c>
    </row>
    <row r="809" spans="1:41" x14ac:dyDescent="0.35">
      <c r="A809" s="48" t="s">
        <v>834</v>
      </c>
      <c r="B809" s="48" t="s">
        <v>896</v>
      </c>
      <c r="C809" s="48">
        <v>391.24</v>
      </c>
      <c r="D809" s="48">
        <f>C809/1.15</f>
        <v>340.20869565217396</v>
      </c>
      <c r="E809" s="48"/>
      <c r="F809" s="48">
        <f t="shared" si="144"/>
        <v>289.17739130434785</v>
      </c>
      <c r="G809" s="48">
        <f t="shared" si="145"/>
        <v>1.0784712916655563</v>
      </c>
      <c r="H809" s="48">
        <f t="shared" si="146"/>
        <v>51.031304347826094</v>
      </c>
      <c r="I809" s="48">
        <f t="shared" si="147"/>
        <v>362.90081906830216</v>
      </c>
      <c r="J809" s="48"/>
      <c r="K809" s="48">
        <f>I809*1.15</f>
        <v>417.33594192854747</v>
      </c>
      <c r="L809" s="49">
        <f>K809-C809</f>
        <v>26.095941928547461</v>
      </c>
      <c r="M809" s="50">
        <f>L809/C809</f>
        <v>6.6700597915722984E-2</v>
      </c>
      <c r="Q809" s="54">
        <v>0</v>
      </c>
      <c r="R809" s="55">
        <v>17.294</v>
      </c>
      <c r="S809" s="55">
        <v>17.689900000000002</v>
      </c>
      <c r="T809" s="56">
        <f t="shared" si="148"/>
        <v>0</v>
      </c>
      <c r="U809" s="57">
        <v>0.75</v>
      </c>
      <c r="V809" s="58">
        <v>96.2</v>
      </c>
      <c r="W809" s="58">
        <v>103.5</v>
      </c>
      <c r="X809" s="59">
        <f t="shared" si="149"/>
        <v>0.80691268191268195</v>
      </c>
      <c r="Y809" s="60">
        <v>0.16</v>
      </c>
      <c r="Z809" s="61">
        <v>92</v>
      </c>
      <c r="AA809" s="61">
        <v>103.4</v>
      </c>
      <c r="AB809" s="62">
        <f t="shared" si="150"/>
        <v>0.17982608695652175</v>
      </c>
      <c r="AC809" s="63">
        <v>0.09</v>
      </c>
      <c r="AD809" s="64">
        <v>98.7</v>
      </c>
      <c r="AE809" s="65">
        <v>100.6</v>
      </c>
      <c r="AF809" s="66">
        <f t="shared" si="151"/>
        <v>9.1732522796352578E-2</v>
      </c>
      <c r="AG809" s="67">
        <v>0</v>
      </c>
      <c r="AH809" s="68">
        <v>90.4</v>
      </c>
      <c r="AI809" s="68">
        <v>104.3</v>
      </c>
      <c r="AJ809" s="69">
        <f t="shared" si="152"/>
        <v>0</v>
      </c>
      <c r="AK809" s="70">
        <v>0</v>
      </c>
      <c r="AL809" s="71">
        <v>158.5</v>
      </c>
      <c r="AM809" s="71">
        <v>181</v>
      </c>
      <c r="AN809" s="72">
        <f t="shared" si="153"/>
        <v>0</v>
      </c>
      <c r="AO809" s="73">
        <f t="shared" si="154"/>
        <v>1</v>
      </c>
    </row>
    <row r="810" spans="1:41" x14ac:dyDescent="0.35">
      <c r="A810" s="48" t="s">
        <v>835</v>
      </c>
      <c r="B810" s="48" t="s">
        <v>896</v>
      </c>
      <c r="C810" s="48">
        <v>414.9</v>
      </c>
      <c r="D810" s="48">
        <f>C810/1.15</f>
        <v>360.78260869565219</v>
      </c>
      <c r="E810" s="48"/>
      <c r="F810" s="48">
        <f t="shared" si="144"/>
        <v>306.66521739130434</v>
      </c>
      <c r="G810" s="48">
        <f t="shared" si="145"/>
        <v>1.0784712916655563</v>
      </c>
      <c r="H810" s="48">
        <f t="shared" si="146"/>
        <v>54.117391304347827</v>
      </c>
      <c r="I810" s="48">
        <f t="shared" si="147"/>
        <v>384.84702441324646</v>
      </c>
      <c r="J810" s="48"/>
      <c r="K810" s="48">
        <f>I810*1.15</f>
        <v>442.57407807523339</v>
      </c>
      <c r="L810" s="49">
        <f>K810-C810</f>
        <v>27.67407807523341</v>
      </c>
      <c r="M810" s="50">
        <f>L810/C810</f>
        <v>6.6700597915722859E-2</v>
      </c>
      <c r="Q810" s="54">
        <v>0</v>
      </c>
      <c r="R810" s="55">
        <v>17.294</v>
      </c>
      <c r="S810" s="55">
        <v>17.689900000000002</v>
      </c>
      <c r="T810" s="56">
        <f t="shared" si="148"/>
        <v>0</v>
      </c>
      <c r="U810" s="57">
        <v>0.75</v>
      </c>
      <c r="V810" s="58">
        <v>96.2</v>
      </c>
      <c r="W810" s="58">
        <v>103.5</v>
      </c>
      <c r="X810" s="59">
        <f t="shared" si="149"/>
        <v>0.80691268191268195</v>
      </c>
      <c r="Y810" s="60">
        <v>0.16</v>
      </c>
      <c r="Z810" s="61">
        <v>92</v>
      </c>
      <c r="AA810" s="61">
        <v>103.4</v>
      </c>
      <c r="AB810" s="62">
        <f t="shared" si="150"/>
        <v>0.17982608695652175</v>
      </c>
      <c r="AC810" s="63">
        <v>0.09</v>
      </c>
      <c r="AD810" s="64">
        <v>98.7</v>
      </c>
      <c r="AE810" s="65">
        <v>100.6</v>
      </c>
      <c r="AF810" s="66">
        <f t="shared" si="151"/>
        <v>9.1732522796352578E-2</v>
      </c>
      <c r="AG810" s="67">
        <v>0</v>
      </c>
      <c r="AH810" s="68">
        <v>90.4</v>
      </c>
      <c r="AI810" s="68">
        <v>104.3</v>
      </c>
      <c r="AJ810" s="69">
        <f t="shared" si="152"/>
        <v>0</v>
      </c>
      <c r="AK810" s="70">
        <v>0</v>
      </c>
      <c r="AL810" s="71">
        <v>158.5</v>
      </c>
      <c r="AM810" s="71">
        <v>181</v>
      </c>
      <c r="AN810" s="72">
        <f t="shared" si="153"/>
        <v>0</v>
      </c>
      <c r="AO810" s="73">
        <f t="shared" si="154"/>
        <v>1</v>
      </c>
    </row>
    <row r="811" spans="1:41" x14ac:dyDescent="0.35">
      <c r="A811" s="48" t="s">
        <v>836</v>
      </c>
      <c r="B811" s="48" t="s">
        <v>896</v>
      </c>
      <c r="C811" s="48">
        <v>438.63</v>
      </c>
      <c r="D811" s="48">
        <f>C811/1.15</f>
        <v>381.41739130434786</v>
      </c>
      <c r="E811" s="48"/>
      <c r="F811" s="48">
        <f t="shared" si="144"/>
        <v>324.20478260869567</v>
      </c>
      <c r="G811" s="48">
        <f t="shared" si="145"/>
        <v>1.0784712916655563</v>
      </c>
      <c r="H811" s="48">
        <f t="shared" si="146"/>
        <v>57.212608695652179</v>
      </c>
      <c r="I811" s="48">
        <f t="shared" si="147"/>
        <v>406.8581593598031</v>
      </c>
      <c r="J811" s="48"/>
      <c r="K811" s="48">
        <f>I811*1.15</f>
        <v>467.88688326377354</v>
      </c>
      <c r="L811" s="49">
        <f>K811-C811</f>
        <v>29.256883263773545</v>
      </c>
      <c r="M811" s="50">
        <f>L811/C811</f>
        <v>6.6700597915722928E-2</v>
      </c>
      <c r="Q811" s="54">
        <v>0</v>
      </c>
      <c r="R811" s="55">
        <v>17.294</v>
      </c>
      <c r="S811" s="55">
        <v>17.689900000000002</v>
      </c>
      <c r="T811" s="56">
        <f t="shared" si="148"/>
        <v>0</v>
      </c>
      <c r="U811" s="57">
        <v>0.75</v>
      </c>
      <c r="V811" s="58">
        <v>96.2</v>
      </c>
      <c r="W811" s="58">
        <v>103.5</v>
      </c>
      <c r="X811" s="59">
        <f t="shared" si="149"/>
        <v>0.80691268191268195</v>
      </c>
      <c r="Y811" s="60">
        <v>0.16</v>
      </c>
      <c r="Z811" s="61">
        <v>92</v>
      </c>
      <c r="AA811" s="61">
        <v>103.4</v>
      </c>
      <c r="AB811" s="62">
        <f t="shared" si="150"/>
        <v>0.17982608695652175</v>
      </c>
      <c r="AC811" s="63">
        <v>0.09</v>
      </c>
      <c r="AD811" s="64">
        <v>98.7</v>
      </c>
      <c r="AE811" s="65">
        <v>100.6</v>
      </c>
      <c r="AF811" s="66">
        <f t="shared" si="151"/>
        <v>9.1732522796352578E-2</v>
      </c>
      <c r="AG811" s="67">
        <v>0</v>
      </c>
      <c r="AH811" s="68">
        <v>90.4</v>
      </c>
      <c r="AI811" s="68">
        <v>104.3</v>
      </c>
      <c r="AJ811" s="69">
        <f t="shared" si="152"/>
        <v>0</v>
      </c>
      <c r="AK811" s="70">
        <v>0</v>
      </c>
      <c r="AL811" s="71">
        <v>158.5</v>
      </c>
      <c r="AM811" s="71">
        <v>181</v>
      </c>
      <c r="AN811" s="72">
        <f t="shared" si="153"/>
        <v>0</v>
      </c>
      <c r="AO811" s="73">
        <f t="shared" si="154"/>
        <v>1</v>
      </c>
    </row>
    <row r="812" spans="1:41" x14ac:dyDescent="0.35">
      <c r="A812" s="48" t="s">
        <v>837</v>
      </c>
      <c r="B812" s="48" t="s">
        <v>896</v>
      </c>
      <c r="C812" s="48">
        <v>438.12</v>
      </c>
      <c r="D812" s="48">
        <f>C812/1.15</f>
        <v>380.97391304347832</v>
      </c>
      <c r="E812" s="48"/>
      <c r="F812" s="48">
        <f t="shared" si="144"/>
        <v>323.82782608695658</v>
      </c>
      <c r="G812" s="48">
        <f t="shared" si="145"/>
        <v>1.0784712916655563</v>
      </c>
      <c r="H812" s="48">
        <f t="shared" si="146"/>
        <v>57.146086956521749</v>
      </c>
      <c r="I812" s="48">
        <f t="shared" si="147"/>
        <v>406.38510083377093</v>
      </c>
      <c r="J812" s="48"/>
      <c r="K812" s="48">
        <f>I812*1.15</f>
        <v>467.34286595883651</v>
      </c>
      <c r="L812" s="49">
        <f>K812-C812</f>
        <v>29.222865958836508</v>
      </c>
      <c r="M812" s="50">
        <f>L812/C812</f>
        <v>6.6700597915722873E-2</v>
      </c>
      <c r="Q812" s="54">
        <v>0</v>
      </c>
      <c r="R812" s="55">
        <v>17.294</v>
      </c>
      <c r="S812" s="55">
        <v>17.689900000000002</v>
      </c>
      <c r="T812" s="56">
        <f t="shared" si="148"/>
        <v>0</v>
      </c>
      <c r="U812" s="57">
        <v>0.75</v>
      </c>
      <c r="V812" s="58">
        <v>96.2</v>
      </c>
      <c r="W812" s="58">
        <v>103.5</v>
      </c>
      <c r="X812" s="59">
        <f t="shared" si="149"/>
        <v>0.80691268191268195</v>
      </c>
      <c r="Y812" s="60">
        <v>0.16</v>
      </c>
      <c r="Z812" s="61">
        <v>92</v>
      </c>
      <c r="AA812" s="61">
        <v>103.4</v>
      </c>
      <c r="AB812" s="62">
        <f t="shared" si="150"/>
        <v>0.17982608695652175</v>
      </c>
      <c r="AC812" s="63">
        <v>0.09</v>
      </c>
      <c r="AD812" s="64">
        <v>98.7</v>
      </c>
      <c r="AE812" s="65">
        <v>100.6</v>
      </c>
      <c r="AF812" s="66">
        <f t="shared" si="151"/>
        <v>9.1732522796352578E-2</v>
      </c>
      <c r="AG812" s="67">
        <v>0</v>
      </c>
      <c r="AH812" s="68">
        <v>90.4</v>
      </c>
      <c r="AI812" s="68">
        <v>104.3</v>
      </c>
      <c r="AJ812" s="69">
        <f t="shared" si="152"/>
        <v>0</v>
      </c>
      <c r="AK812" s="70">
        <v>0</v>
      </c>
      <c r="AL812" s="71">
        <v>158.5</v>
      </c>
      <c r="AM812" s="71">
        <v>181</v>
      </c>
      <c r="AN812" s="72">
        <f t="shared" si="153"/>
        <v>0</v>
      </c>
      <c r="AO812" s="73">
        <f t="shared" si="154"/>
        <v>1</v>
      </c>
    </row>
    <row r="813" spans="1:41" x14ac:dyDescent="0.35">
      <c r="A813" s="48" t="s">
        <v>838</v>
      </c>
      <c r="B813" s="48" t="s">
        <v>896</v>
      </c>
      <c r="C813" s="48">
        <v>453.84</v>
      </c>
      <c r="D813" s="48">
        <f>C813/1.15</f>
        <v>394.64347826086959</v>
      </c>
      <c r="E813" s="48"/>
      <c r="F813" s="48">
        <f t="shared" si="144"/>
        <v>335.44695652173914</v>
      </c>
      <c r="G813" s="48">
        <f t="shared" si="145"/>
        <v>1.0784712916655563</v>
      </c>
      <c r="H813" s="48">
        <f t="shared" si="146"/>
        <v>59.196521739130432</v>
      </c>
      <c r="I813" s="48">
        <f t="shared" si="147"/>
        <v>420.96643422441019</v>
      </c>
      <c r="J813" s="48"/>
      <c r="K813" s="48">
        <f>I813*1.15</f>
        <v>484.11139935807171</v>
      </c>
      <c r="L813" s="49">
        <f>K813-C813</f>
        <v>30.271399358071733</v>
      </c>
      <c r="M813" s="50">
        <f>L813/C813</f>
        <v>6.6700597915723012E-2</v>
      </c>
      <c r="Q813" s="54">
        <v>0</v>
      </c>
      <c r="R813" s="55">
        <v>17.294</v>
      </c>
      <c r="S813" s="55">
        <v>17.689900000000002</v>
      </c>
      <c r="T813" s="56">
        <f t="shared" si="148"/>
        <v>0</v>
      </c>
      <c r="U813" s="57">
        <v>0.75</v>
      </c>
      <c r="V813" s="58">
        <v>96.2</v>
      </c>
      <c r="W813" s="58">
        <v>103.5</v>
      </c>
      <c r="X813" s="59">
        <f t="shared" si="149"/>
        <v>0.80691268191268195</v>
      </c>
      <c r="Y813" s="60">
        <v>0.16</v>
      </c>
      <c r="Z813" s="61">
        <v>92</v>
      </c>
      <c r="AA813" s="61">
        <v>103.4</v>
      </c>
      <c r="AB813" s="62">
        <f t="shared" si="150"/>
        <v>0.17982608695652175</v>
      </c>
      <c r="AC813" s="63">
        <v>0.09</v>
      </c>
      <c r="AD813" s="64">
        <v>98.7</v>
      </c>
      <c r="AE813" s="65">
        <v>100.6</v>
      </c>
      <c r="AF813" s="66">
        <f t="shared" si="151"/>
        <v>9.1732522796352578E-2</v>
      </c>
      <c r="AG813" s="67">
        <v>0</v>
      </c>
      <c r="AH813" s="68">
        <v>90.4</v>
      </c>
      <c r="AI813" s="68">
        <v>104.3</v>
      </c>
      <c r="AJ813" s="69">
        <f t="shared" si="152"/>
        <v>0</v>
      </c>
      <c r="AK813" s="70">
        <v>0</v>
      </c>
      <c r="AL813" s="71">
        <v>158.5</v>
      </c>
      <c r="AM813" s="71">
        <v>181</v>
      </c>
      <c r="AN813" s="72">
        <f t="shared" si="153"/>
        <v>0</v>
      </c>
      <c r="AO813" s="73">
        <f t="shared" si="154"/>
        <v>1</v>
      </c>
    </row>
    <row r="814" spans="1:41" x14ac:dyDescent="0.35">
      <c r="A814" s="48" t="s">
        <v>839</v>
      </c>
      <c r="B814" s="48" t="s">
        <v>896</v>
      </c>
      <c r="C814" s="48">
        <v>509.14</v>
      </c>
      <c r="D814" s="48">
        <f>C814/1.15</f>
        <v>442.73043478260871</v>
      </c>
      <c r="E814" s="48"/>
      <c r="F814" s="48">
        <f t="shared" si="144"/>
        <v>376.32086956521738</v>
      </c>
      <c r="G814" s="48">
        <f t="shared" si="145"/>
        <v>1.0784712916655563</v>
      </c>
      <c r="H814" s="48">
        <f t="shared" si="146"/>
        <v>66.409565217391304</v>
      </c>
      <c r="I814" s="48">
        <f t="shared" si="147"/>
        <v>472.26081949809668</v>
      </c>
      <c r="J814" s="48"/>
      <c r="K814" s="48">
        <f>I814*1.15</f>
        <v>543.09994242281118</v>
      </c>
      <c r="L814" s="49">
        <f>K814-C814</f>
        <v>33.959942422811196</v>
      </c>
      <c r="M814" s="50">
        <f>L814/C814</f>
        <v>6.6700597915722984E-2</v>
      </c>
      <c r="Q814" s="54">
        <v>0</v>
      </c>
      <c r="R814" s="55">
        <v>17.294</v>
      </c>
      <c r="S814" s="55">
        <v>17.689900000000002</v>
      </c>
      <c r="T814" s="56">
        <f t="shared" si="148"/>
        <v>0</v>
      </c>
      <c r="U814" s="57">
        <v>0.75</v>
      </c>
      <c r="V814" s="58">
        <v>96.2</v>
      </c>
      <c r="W814" s="58">
        <v>103.5</v>
      </c>
      <c r="X814" s="59">
        <f t="shared" si="149"/>
        <v>0.80691268191268195</v>
      </c>
      <c r="Y814" s="60">
        <v>0.16</v>
      </c>
      <c r="Z814" s="61">
        <v>92</v>
      </c>
      <c r="AA814" s="61">
        <v>103.4</v>
      </c>
      <c r="AB814" s="62">
        <f t="shared" si="150"/>
        <v>0.17982608695652175</v>
      </c>
      <c r="AC814" s="63">
        <v>0.09</v>
      </c>
      <c r="AD814" s="64">
        <v>98.7</v>
      </c>
      <c r="AE814" s="65">
        <v>100.6</v>
      </c>
      <c r="AF814" s="66">
        <f t="shared" si="151"/>
        <v>9.1732522796352578E-2</v>
      </c>
      <c r="AG814" s="67">
        <v>0</v>
      </c>
      <c r="AH814" s="68">
        <v>90.4</v>
      </c>
      <c r="AI814" s="68">
        <v>104.3</v>
      </c>
      <c r="AJ814" s="69">
        <f t="shared" si="152"/>
        <v>0</v>
      </c>
      <c r="AK814" s="70">
        <v>0</v>
      </c>
      <c r="AL814" s="71">
        <v>158.5</v>
      </c>
      <c r="AM814" s="71">
        <v>181</v>
      </c>
      <c r="AN814" s="72">
        <f t="shared" si="153"/>
        <v>0</v>
      </c>
      <c r="AO814" s="73">
        <f t="shared" si="154"/>
        <v>1</v>
      </c>
    </row>
    <row r="815" spans="1:41" x14ac:dyDescent="0.35">
      <c r="A815" s="48" t="s">
        <v>840</v>
      </c>
      <c r="B815" s="48" t="s">
        <v>896</v>
      </c>
      <c r="C815" s="48">
        <v>519.82000000000005</v>
      </c>
      <c r="D815" s="48">
        <f>C815/1.15</f>
        <v>452.01739130434788</v>
      </c>
      <c r="E815" s="48"/>
      <c r="F815" s="48">
        <f t="shared" si="144"/>
        <v>384.21478260869571</v>
      </c>
      <c r="G815" s="48">
        <f t="shared" si="145"/>
        <v>1.0784712916655563</v>
      </c>
      <c r="H815" s="48">
        <f t="shared" si="146"/>
        <v>67.802608695652182</v>
      </c>
      <c r="I815" s="48">
        <f t="shared" si="147"/>
        <v>482.16722157265315</v>
      </c>
      <c r="J815" s="48"/>
      <c r="K815" s="48">
        <f>I815*1.15</f>
        <v>554.49230480855113</v>
      </c>
      <c r="L815" s="49">
        <f>K815-C815</f>
        <v>34.672304808551075</v>
      </c>
      <c r="M815" s="50">
        <f>L815/C815</f>
        <v>6.6700597915722887E-2</v>
      </c>
      <c r="Q815" s="54">
        <v>0</v>
      </c>
      <c r="R815" s="55">
        <v>17.294</v>
      </c>
      <c r="S815" s="55">
        <v>17.689900000000002</v>
      </c>
      <c r="T815" s="56">
        <f t="shared" si="148"/>
        <v>0</v>
      </c>
      <c r="U815" s="57">
        <v>0.75</v>
      </c>
      <c r="V815" s="58">
        <v>96.2</v>
      </c>
      <c r="W815" s="58">
        <v>103.5</v>
      </c>
      <c r="X815" s="59">
        <f t="shared" si="149"/>
        <v>0.80691268191268195</v>
      </c>
      <c r="Y815" s="60">
        <v>0.16</v>
      </c>
      <c r="Z815" s="61">
        <v>92</v>
      </c>
      <c r="AA815" s="61">
        <v>103.4</v>
      </c>
      <c r="AB815" s="62">
        <f t="shared" si="150"/>
        <v>0.17982608695652175</v>
      </c>
      <c r="AC815" s="63">
        <v>0.09</v>
      </c>
      <c r="AD815" s="64">
        <v>98.7</v>
      </c>
      <c r="AE815" s="65">
        <v>100.6</v>
      </c>
      <c r="AF815" s="66">
        <f t="shared" si="151"/>
        <v>9.1732522796352578E-2</v>
      </c>
      <c r="AG815" s="67">
        <v>0</v>
      </c>
      <c r="AH815" s="68">
        <v>90.4</v>
      </c>
      <c r="AI815" s="68">
        <v>104.3</v>
      </c>
      <c r="AJ815" s="69">
        <f t="shared" si="152"/>
        <v>0</v>
      </c>
      <c r="AK815" s="70">
        <v>0</v>
      </c>
      <c r="AL815" s="71">
        <v>158.5</v>
      </c>
      <c r="AM815" s="71">
        <v>181</v>
      </c>
      <c r="AN815" s="72">
        <f t="shared" si="153"/>
        <v>0</v>
      </c>
      <c r="AO815" s="73">
        <f t="shared" si="154"/>
        <v>1</v>
      </c>
    </row>
    <row r="816" spans="1:41" x14ac:dyDescent="0.35">
      <c r="A816" s="48" t="s">
        <v>841</v>
      </c>
      <c r="B816" s="48" t="s">
        <v>896</v>
      </c>
      <c r="C816" s="48">
        <v>577.79</v>
      </c>
      <c r="D816" s="48">
        <f>C816/1.15</f>
        <v>502.42608695652177</v>
      </c>
      <c r="E816" s="48"/>
      <c r="F816" s="48">
        <f t="shared" si="144"/>
        <v>427.06217391304352</v>
      </c>
      <c r="G816" s="48">
        <f t="shared" si="145"/>
        <v>1.0784712916655563</v>
      </c>
      <c r="H816" s="48">
        <f t="shared" si="146"/>
        <v>75.363913043478263</v>
      </c>
      <c r="I816" s="48">
        <f t="shared" si="147"/>
        <v>535.93820736497878</v>
      </c>
      <c r="J816" s="48"/>
      <c r="K816" s="48">
        <f>I816*1.15</f>
        <v>616.32893846972559</v>
      </c>
      <c r="L816" s="49">
        <f>K816-C816</f>
        <v>38.538938469725622</v>
      </c>
      <c r="M816" s="50">
        <f>L816/C816</f>
        <v>6.6700597915723053E-2</v>
      </c>
      <c r="Q816" s="54">
        <v>0</v>
      </c>
      <c r="R816" s="55">
        <v>17.294</v>
      </c>
      <c r="S816" s="55">
        <v>17.689900000000002</v>
      </c>
      <c r="T816" s="56">
        <f t="shared" si="148"/>
        <v>0</v>
      </c>
      <c r="U816" s="57">
        <v>0.75</v>
      </c>
      <c r="V816" s="58">
        <v>96.2</v>
      </c>
      <c r="W816" s="58">
        <v>103.5</v>
      </c>
      <c r="X816" s="59">
        <f t="shared" si="149"/>
        <v>0.80691268191268195</v>
      </c>
      <c r="Y816" s="60">
        <v>0.16</v>
      </c>
      <c r="Z816" s="61">
        <v>92</v>
      </c>
      <c r="AA816" s="61">
        <v>103.4</v>
      </c>
      <c r="AB816" s="62">
        <f t="shared" si="150"/>
        <v>0.17982608695652175</v>
      </c>
      <c r="AC816" s="63">
        <v>0.09</v>
      </c>
      <c r="AD816" s="64">
        <v>98.7</v>
      </c>
      <c r="AE816" s="65">
        <v>100.6</v>
      </c>
      <c r="AF816" s="66">
        <f t="shared" si="151"/>
        <v>9.1732522796352578E-2</v>
      </c>
      <c r="AG816" s="67">
        <v>0</v>
      </c>
      <c r="AH816" s="68">
        <v>90.4</v>
      </c>
      <c r="AI816" s="68">
        <v>104.3</v>
      </c>
      <c r="AJ816" s="69">
        <f t="shared" si="152"/>
        <v>0</v>
      </c>
      <c r="AK816" s="70">
        <v>0</v>
      </c>
      <c r="AL816" s="71">
        <v>158.5</v>
      </c>
      <c r="AM816" s="71">
        <v>181</v>
      </c>
      <c r="AN816" s="72">
        <f t="shared" si="153"/>
        <v>0</v>
      </c>
      <c r="AO816" s="73">
        <f t="shared" si="154"/>
        <v>1</v>
      </c>
    </row>
    <row r="817" spans="1:41" x14ac:dyDescent="0.35">
      <c r="A817" s="48" t="s">
        <v>842</v>
      </c>
      <c r="B817" s="48" t="s">
        <v>896</v>
      </c>
      <c r="C817" s="48">
        <v>583.87</v>
      </c>
      <c r="D817" s="48">
        <f>C817/1.15</f>
        <v>507.71304347826089</v>
      </c>
      <c r="E817" s="48"/>
      <c r="F817" s="48">
        <f t="shared" si="144"/>
        <v>431.55608695652177</v>
      </c>
      <c r="G817" s="48">
        <f t="shared" si="145"/>
        <v>1.0784712916655563</v>
      </c>
      <c r="H817" s="48">
        <f t="shared" si="146"/>
        <v>76.156956521739133</v>
      </c>
      <c r="I817" s="48">
        <f t="shared" si="147"/>
        <v>541.57780704787228</v>
      </c>
      <c r="J817" s="48"/>
      <c r="K817" s="48">
        <f>I817*1.15</f>
        <v>622.81447810505313</v>
      </c>
      <c r="L817" s="49">
        <f>K817-C817</f>
        <v>38.944478105053122</v>
      </c>
      <c r="M817" s="50">
        <f>L817/C817</f>
        <v>6.6700597915722887E-2</v>
      </c>
      <c r="Q817" s="54">
        <v>0</v>
      </c>
      <c r="R817" s="55">
        <v>17.294</v>
      </c>
      <c r="S817" s="55">
        <v>17.689900000000002</v>
      </c>
      <c r="T817" s="56">
        <f t="shared" si="148"/>
        <v>0</v>
      </c>
      <c r="U817" s="57">
        <v>0.75</v>
      </c>
      <c r="V817" s="58">
        <v>96.2</v>
      </c>
      <c r="W817" s="58">
        <v>103.5</v>
      </c>
      <c r="X817" s="59">
        <f t="shared" si="149"/>
        <v>0.80691268191268195</v>
      </c>
      <c r="Y817" s="60">
        <v>0.16</v>
      </c>
      <c r="Z817" s="61">
        <v>92</v>
      </c>
      <c r="AA817" s="61">
        <v>103.4</v>
      </c>
      <c r="AB817" s="62">
        <f t="shared" si="150"/>
        <v>0.17982608695652175</v>
      </c>
      <c r="AC817" s="63">
        <v>0.09</v>
      </c>
      <c r="AD817" s="64">
        <v>98.7</v>
      </c>
      <c r="AE817" s="65">
        <v>100.6</v>
      </c>
      <c r="AF817" s="66">
        <f t="shared" si="151"/>
        <v>9.1732522796352578E-2</v>
      </c>
      <c r="AG817" s="67">
        <v>0</v>
      </c>
      <c r="AH817" s="68">
        <v>90.4</v>
      </c>
      <c r="AI817" s="68">
        <v>104.3</v>
      </c>
      <c r="AJ817" s="69">
        <f t="shared" si="152"/>
        <v>0</v>
      </c>
      <c r="AK817" s="70">
        <v>0</v>
      </c>
      <c r="AL817" s="71">
        <v>158.5</v>
      </c>
      <c r="AM817" s="71">
        <v>181</v>
      </c>
      <c r="AN817" s="72">
        <f t="shared" si="153"/>
        <v>0</v>
      </c>
      <c r="AO817" s="73">
        <f t="shared" si="154"/>
        <v>1</v>
      </c>
    </row>
    <row r="818" spans="1:41" x14ac:dyDescent="0.35">
      <c r="A818" s="48" t="s">
        <v>843</v>
      </c>
      <c r="B818" s="48" t="s">
        <v>896</v>
      </c>
      <c r="C818" s="48">
        <v>589.70000000000005</v>
      </c>
      <c r="D818" s="48">
        <f>C818/1.15</f>
        <v>512.78260869565224</v>
      </c>
      <c r="E818" s="48"/>
      <c r="F818" s="48">
        <f t="shared" si="144"/>
        <v>435.86521739130438</v>
      </c>
      <c r="G818" s="48">
        <f t="shared" si="145"/>
        <v>1.0784712916655563</v>
      </c>
      <c r="H818" s="48">
        <f t="shared" si="146"/>
        <v>76.917391304347831</v>
      </c>
      <c r="I818" s="48">
        <f t="shared" si="147"/>
        <v>546.98551529643635</v>
      </c>
      <c r="J818" s="48"/>
      <c r="K818" s="48">
        <f>I818*1.15</f>
        <v>629.03334259090173</v>
      </c>
      <c r="L818" s="49">
        <f>K818-C818</f>
        <v>39.33334259090168</v>
      </c>
      <c r="M818" s="50">
        <f>L818/C818</f>
        <v>6.6700597915722706E-2</v>
      </c>
      <c r="Q818" s="54">
        <v>0</v>
      </c>
      <c r="R818" s="55">
        <v>17.294</v>
      </c>
      <c r="S818" s="55">
        <v>17.689900000000002</v>
      </c>
      <c r="T818" s="56">
        <f t="shared" si="148"/>
        <v>0</v>
      </c>
      <c r="U818" s="57">
        <v>0.75</v>
      </c>
      <c r="V818" s="58">
        <v>96.2</v>
      </c>
      <c r="W818" s="58">
        <v>103.5</v>
      </c>
      <c r="X818" s="59">
        <f t="shared" si="149"/>
        <v>0.80691268191268195</v>
      </c>
      <c r="Y818" s="60">
        <v>0.16</v>
      </c>
      <c r="Z818" s="61">
        <v>92</v>
      </c>
      <c r="AA818" s="61">
        <v>103.4</v>
      </c>
      <c r="AB818" s="62">
        <f t="shared" si="150"/>
        <v>0.17982608695652175</v>
      </c>
      <c r="AC818" s="63">
        <v>0.09</v>
      </c>
      <c r="AD818" s="64">
        <v>98.7</v>
      </c>
      <c r="AE818" s="65">
        <v>100.6</v>
      </c>
      <c r="AF818" s="66">
        <f t="shared" si="151"/>
        <v>9.1732522796352578E-2</v>
      </c>
      <c r="AG818" s="67">
        <v>0</v>
      </c>
      <c r="AH818" s="68">
        <v>90.4</v>
      </c>
      <c r="AI818" s="68">
        <v>104.3</v>
      </c>
      <c r="AJ818" s="69">
        <f t="shared" si="152"/>
        <v>0</v>
      </c>
      <c r="AK818" s="70">
        <v>0</v>
      </c>
      <c r="AL818" s="71">
        <v>158.5</v>
      </c>
      <c r="AM818" s="71">
        <v>181</v>
      </c>
      <c r="AN818" s="72">
        <f t="shared" si="153"/>
        <v>0</v>
      </c>
      <c r="AO818" s="73">
        <f t="shared" si="154"/>
        <v>1</v>
      </c>
    </row>
    <row r="819" spans="1:41" x14ac:dyDescent="0.35">
      <c r="A819" s="48" t="s">
        <v>844</v>
      </c>
      <c r="B819" s="48" t="s">
        <v>896</v>
      </c>
      <c r="C819" s="48">
        <v>658.27</v>
      </c>
      <c r="D819" s="48">
        <f>C819/1.15</f>
        <v>572.40869565217395</v>
      </c>
      <c r="E819" s="48"/>
      <c r="F819" s="48">
        <f t="shared" si="144"/>
        <v>486.54739130434785</v>
      </c>
      <c r="G819" s="48">
        <f t="shared" si="145"/>
        <v>1.0784712916655563</v>
      </c>
      <c r="H819" s="48">
        <f t="shared" si="146"/>
        <v>85.861304347826092</v>
      </c>
      <c r="I819" s="48">
        <f t="shared" si="147"/>
        <v>610.588697904333</v>
      </c>
      <c r="J819" s="48"/>
      <c r="K819" s="48">
        <f>I819*1.15</f>
        <v>702.17700258998286</v>
      </c>
      <c r="L819" s="49">
        <f>K819-C819</f>
        <v>43.907002589982881</v>
      </c>
      <c r="M819" s="50">
        <f>L819/C819</f>
        <v>6.6700597915722859E-2</v>
      </c>
      <c r="Q819" s="54">
        <v>0</v>
      </c>
      <c r="R819" s="55">
        <v>17.294</v>
      </c>
      <c r="S819" s="55">
        <v>17.689900000000002</v>
      </c>
      <c r="T819" s="56">
        <f t="shared" si="148"/>
        <v>0</v>
      </c>
      <c r="U819" s="57">
        <v>0.75</v>
      </c>
      <c r="V819" s="58">
        <v>96.2</v>
      </c>
      <c r="W819" s="58">
        <v>103.5</v>
      </c>
      <c r="X819" s="59">
        <f t="shared" si="149"/>
        <v>0.80691268191268195</v>
      </c>
      <c r="Y819" s="60">
        <v>0.16</v>
      </c>
      <c r="Z819" s="61">
        <v>92</v>
      </c>
      <c r="AA819" s="61">
        <v>103.4</v>
      </c>
      <c r="AB819" s="62">
        <f t="shared" si="150"/>
        <v>0.17982608695652175</v>
      </c>
      <c r="AC819" s="63">
        <v>0.09</v>
      </c>
      <c r="AD819" s="64">
        <v>98.7</v>
      </c>
      <c r="AE819" s="65">
        <v>100.6</v>
      </c>
      <c r="AF819" s="66">
        <f t="shared" si="151"/>
        <v>9.1732522796352578E-2</v>
      </c>
      <c r="AG819" s="67">
        <v>0</v>
      </c>
      <c r="AH819" s="68">
        <v>90.4</v>
      </c>
      <c r="AI819" s="68">
        <v>104.3</v>
      </c>
      <c r="AJ819" s="69">
        <f t="shared" si="152"/>
        <v>0</v>
      </c>
      <c r="AK819" s="70">
        <v>0</v>
      </c>
      <c r="AL819" s="71">
        <v>158.5</v>
      </c>
      <c r="AM819" s="71">
        <v>181</v>
      </c>
      <c r="AN819" s="72">
        <f t="shared" si="153"/>
        <v>0</v>
      </c>
      <c r="AO819" s="73">
        <f t="shared" si="154"/>
        <v>1</v>
      </c>
    </row>
    <row r="820" spans="1:41" x14ac:dyDescent="0.35">
      <c r="A820" s="48" t="s">
        <v>845</v>
      </c>
      <c r="B820" s="48" t="s">
        <v>896</v>
      </c>
      <c r="C820" s="48">
        <v>360.66</v>
      </c>
      <c r="D820" s="48">
        <f>C820/1.15</f>
        <v>313.61739130434785</v>
      </c>
      <c r="E820" s="48"/>
      <c r="F820" s="48">
        <f t="shared" si="144"/>
        <v>266.57478260869567</v>
      </c>
      <c r="G820" s="48">
        <f t="shared" si="145"/>
        <v>1.0784712916655563</v>
      </c>
      <c r="H820" s="48">
        <f t="shared" si="146"/>
        <v>47.042608695652177</v>
      </c>
      <c r="I820" s="48">
        <f t="shared" si="147"/>
        <v>334.53585882111707</v>
      </c>
      <c r="J820" s="48"/>
      <c r="K820" s="48">
        <f>I820*1.15</f>
        <v>384.7162376442846</v>
      </c>
      <c r="L820" s="49">
        <f>K820-C820</f>
        <v>24.056237644284579</v>
      </c>
      <c r="M820" s="50">
        <f>L820/C820</f>
        <v>6.6700597915722776E-2</v>
      </c>
      <c r="Q820" s="54">
        <v>0</v>
      </c>
      <c r="R820" s="55">
        <v>17.294</v>
      </c>
      <c r="S820" s="55">
        <v>17.689900000000002</v>
      </c>
      <c r="T820" s="56">
        <f t="shared" si="148"/>
        <v>0</v>
      </c>
      <c r="U820" s="57">
        <v>0.75</v>
      </c>
      <c r="V820" s="58">
        <v>96.2</v>
      </c>
      <c r="W820" s="58">
        <v>103.5</v>
      </c>
      <c r="X820" s="59">
        <f t="shared" si="149"/>
        <v>0.80691268191268195</v>
      </c>
      <c r="Y820" s="60">
        <v>0.16</v>
      </c>
      <c r="Z820" s="61">
        <v>92</v>
      </c>
      <c r="AA820" s="61">
        <v>103.4</v>
      </c>
      <c r="AB820" s="62">
        <f t="shared" si="150"/>
        <v>0.17982608695652175</v>
      </c>
      <c r="AC820" s="63">
        <v>0.09</v>
      </c>
      <c r="AD820" s="64">
        <v>98.7</v>
      </c>
      <c r="AE820" s="65">
        <v>100.6</v>
      </c>
      <c r="AF820" s="66">
        <f t="shared" si="151"/>
        <v>9.1732522796352578E-2</v>
      </c>
      <c r="AG820" s="67">
        <v>0</v>
      </c>
      <c r="AH820" s="68">
        <v>90.4</v>
      </c>
      <c r="AI820" s="68">
        <v>104.3</v>
      </c>
      <c r="AJ820" s="69">
        <f t="shared" si="152"/>
        <v>0</v>
      </c>
      <c r="AK820" s="70">
        <v>0</v>
      </c>
      <c r="AL820" s="71">
        <v>158.5</v>
      </c>
      <c r="AM820" s="71">
        <v>181</v>
      </c>
      <c r="AN820" s="72">
        <f t="shared" si="153"/>
        <v>0</v>
      </c>
      <c r="AO820" s="73">
        <f t="shared" si="154"/>
        <v>1</v>
      </c>
    </row>
    <row r="821" spans="1:41" x14ac:dyDescent="0.35">
      <c r="A821" s="48" t="s">
        <v>846</v>
      </c>
      <c r="B821" s="48" t="s">
        <v>896</v>
      </c>
      <c r="C821" s="48">
        <v>364.63</v>
      </c>
      <c r="D821" s="48">
        <f>C821/1.15</f>
        <v>317.0695652173913</v>
      </c>
      <c r="E821" s="48"/>
      <c r="F821" s="48">
        <f t="shared" si="144"/>
        <v>269.50913043478261</v>
      </c>
      <c r="G821" s="48">
        <f t="shared" si="145"/>
        <v>1.0784712916655563</v>
      </c>
      <c r="H821" s="48">
        <f t="shared" si="146"/>
        <v>47.560434782608695</v>
      </c>
      <c r="I821" s="48">
        <f t="shared" si="147"/>
        <v>338.2182947982696</v>
      </c>
      <c r="J821" s="48"/>
      <c r="K821" s="48">
        <f>I821*1.15</f>
        <v>388.95103901801002</v>
      </c>
      <c r="L821" s="49">
        <f>K821-C821</f>
        <v>24.321039018010026</v>
      </c>
      <c r="M821" s="50">
        <f>L821/C821</f>
        <v>6.6700597915722859E-2</v>
      </c>
      <c r="Q821" s="54">
        <v>0</v>
      </c>
      <c r="R821" s="55">
        <v>17.294</v>
      </c>
      <c r="S821" s="55">
        <v>17.689900000000002</v>
      </c>
      <c r="T821" s="56">
        <f t="shared" si="148"/>
        <v>0</v>
      </c>
      <c r="U821" s="57">
        <v>0.75</v>
      </c>
      <c r="V821" s="58">
        <v>96.2</v>
      </c>
      <c r="W821" s="58">
        <v>103.5</v>
      </c>
      <c r="X821" s="59">
        <f t="shared" si="149"/>
        <v>0.80691268191268195</v>
      </c>
      <c r="Y821" s="60">
        <v>0.16</v>
      </c>
      <c r="Z821" s="61">
        <v>92</v>
      </c>
      <c r="AA821" s="61">
        <v>103.4</v>
      </c>
      <c r="AB821" s="62">
        <f t="shared" si="150"/>
        <v>0.17982608695652175</v>
      </c>
      <c r="AC821" s="63">
        <v>0.09</v>
      </c>
      <c r="AD821" s="64">
        <v>98.7</v>
      </c>
      <c r="AE821" s="65">
        <v>100.6</v>
      </c>
      <c r="AF821" s="66">
        <f t="shared" si="151"/>
        <v>9.1732522796352578E-2</v>
      </c>
      <c r="AG821" s="67">
        <v>0</v>
      </c>
      <c r="AH821" s="68">
        <v>90.4</v>
      </c>
      <c r="AI821" s="68">
        <v>104.3</v>
      </c>
      <c r="AJ821" s="69">
        <f t="shared" si="152"/>
        <v>0</v>
      </c>
      <c r="AK821" s="70">
        <v>0</v>
      </c>
      <c r="AL821" s="71">
        <v>158.5</v>
      </c>
      <c r="AM821" s="71">
        <v>181</v>
      </c>
      <c r="AN821" s="72">
        <f t="shared" si="153"/>
        <v>0</v>
      </c>
      <c r="AO821" s="73">
        <f t="shared" si="154"/>
        <v>1</v>
      </c>
    </row>
    <row r="822" spans="1:41" x14ac:dyDescent="0.35">
      <c r="A822" s="48" t="s">
        <v>847</v>
      </c>
      <c r="B822" s="48" t="s">
        <v>896</v>
      </c>
      <c r="C822" s="48">
        <v>393.27</v>
      </c>
      <c r="D822" s="48">
        <f>C822/1.15</f>
        <v>341.97391304347826</v>
      </c>
      <c r="E822" s="48"/>
      <c r="F822" s="48">
        <f t="shared" si="144"/>
        <v>290.67782608695654</v>
      </c>
      <c r="G822" s="48">
        <f t="shared" si="145"/>
        <v>1.0784712916655563</v>
      </c>
      <c r="H822" s="48">
        <f t="shared" si="146"/>
        <v>51.296086956521741</v>
      </c>
      <c r="I822" s="48">
        <f t="shared" si="147"/>
        <v>364.78377751505769</v>
      </c>
      <c r="J822" s="48"/>
      <c r="K822" s="48">
        <f>I822*1.15</f>
        <v>419.50134414231633</v>
      </c>
      <c r="L822" s="49">
        <f>K822-C822</f>
        <v>26.231344142316345</v>
      </c>
      <c r="M822" s="50">
        <f>L822/C822</f>
        <v>6.6700597915722901E-2</v>
      </c>
      <c r="Q822" s="54">
        <v>0</v>
      </c>
      <c r="R822" s="55">
        <v>17.294</v>
      </c>
      <c r="S822" s="55">
        <v>17.689900000000002</v>
      </c>
      <c r="T822" s="56">
        <f t="shared" si="148"/>
        <v>0</v>
      </c>
      <c r="U822" s="57">
        <v>0.75</v>
      </c>
      <c r="V822" s="58">
        <v>96.2</v>
      </c>
      <c r="W822" s="58">
        <v>103.5</v>
      </c>
      <c r="X822" s="59">
        <f t="shared" si="149"/>
        <v>0.80691268191268195</v>
      </c>
      <c r="Y822" s="60">
        <v>0.16</v>
      </c>
      <c r="Z822" s="61">
        <v>92</v>
      </c>
      <c r="AA822" s="61">
        <v>103.4</v>
      </c>
      <c r="AB822" s="62">
        <f t="shared" si="150"/>
        <v>0.17982608695652175</v>
      </c>
      <c r="AC822" s="63">
        <v>0.09</v>
      </c>
      <c r="AD822" s="64">
        <v>98.7</v>
      </c>
      <c r="AE822" s="65">
        <v>100.6</v>
      </c>
      <c r="AF822" s="66">
        <f t="shared" si="151"/>
        <v>9.1732522796352578E-2</v>
      </c>
      <c r="AG822" s="67">
        <v>0</v>
      </c>
      <c r="AH822" s="68">
        <v>90.4</v>
      </c>
      <c r="AI822" s="68">
        <v>104.3</v>
      </c>
      <c r="AJ822" s="69">
        <f t="shared" si="152"/>
        <v>0</v>
      </c>
      <c r="AK822" s="70">
        <v>0</v>
      </c>
      <c r="AL822" s="71">
        <v>158.5</v>
      </c>
      <c r="AM822" s="71">
        <v>181</v>
      </c>
      <c r="AN822" s="72">
        <f t="shared" si="153"/>
        <v>0</v>
      </c>
      <c r="AO822" s="73">
        <f t="shared" si="154"/>
        <v>1</v>
      </c>
    </row>
    <row r="823" spans="1:41" x14ac:dyDescent="0.35">
      <c r="A823" s="48" t="s">
        <v>848</v>
      </c>
      <c r="B823" s="48" t="s">
        <v>896</v>
      </c>
      <c r="C823" s="48">
        <v>420.15</v>
      </c>
      <c r="D823" s="48">
        <f>C823/1.15</f>
        <v>365.3478260869565</v>
      </c>
      <c r="E823" s="48"/>
      <c r="F823" s="48">
        <f t="shared" si="144"/>
        <v>310.54565217391303</v>
      </c>
      <c r="G823" s="48">
        <f t="shared" si="145"/>
        <v>1.0784712916655563</v>
      </c>
      <c r="H823" s="48">
        <f t="shared" si="146"/>
        <v>54.802173913043475</v>
      </c>
      <c r="I823" s="48">
        <f t="shared" si="147"/>
        <v>389.71674453416603</v>
      </c>
      <c r="J823" s="48"/>
      <c r="K823" s="48">
        <f>I823*1.15</f>
        <v>448.17425621429089</v>
      </c>
      <c r="L823" s="49">
        <f>K823-C823</f>
        <v>28.024256214290915</v>
      </c>
      <c r="M823" s="50">
        <f>L823/C823</f>
        <v>6.6700597915722762E-2</v>
      </c>
      <c r="Q823" s="54">
        <v>0</v>
      </c>
      <c r="R823" s="55">
        <v>17.294</v>
      </c>
      <c r="S823" s="55">
        <v>17.689900000000002</v>
      </c>
      <c r="T823" s="56">
        <f t="shared" si="148"/>
        <v>0</v>
      </c>
      <c r="U823" s="57">
        <v>0.75</v>
      </c>
      <c r="V823" s="58">
        <v>96.2</v>
      </c>
      <c r="W823" s="58">
        <v>103.5</v>
      </c>
      <c r="X823" s="59">
        <f t="shared" si="149"/>
        <v>0.80691268191268195</v>
      </c>
      <c r="Y823" s="60">
        <v>0.16</v>
      </c>
      <c r="Z823" s="61">
        <v>92</v>
      </c>
      <c r="AA823" s="61">
        <v>103.4</v>
      </c>
      <c r="AB823" s="62">
        <f t="shared" si="150"/>
        <v>0.17982608695652175</v>
      </c>
      <c r="AC823" s="63">
        <v>0.09</v>
      </c>
      <c r="AD823" s="64">
        <v>98.7</v>
      </c>
      <c r="AE823" s="65">
        <v>100.6</v>
      </c>
      <c r="AF823" s="66">
        <f t="shared" si="151"/>
        <v>9.1732522796352578E-2</v>
      </c>
      <c r="AG823" s="67">
        <v>0</v>
      </c>
      <c r="AH823" s="68">
        <v>90.4</v>
      </c>
      <c r="AI823" s="68">
        <v>104.3</v>
      </c>
      <c r="AJ823" s="69">
        <f t="shared" si="152"/>
        <v>0</v>
      </c>
      <c r="AK823" s="70">
        <v>0</v>
      </c>
      <c r="AL823" s="71">
        <v>158.5</v>
      </c>
      <c r="AM823" s="71">
        <v>181</v>
      </c>
      <c r="AN823" s="72">
        <f t="shared" si="153"/>
        <v>0</v>
      </c>
      <c r="AO823" s="73">
        <f t="shared" si="154"/>
        <v>1</v>
      </c>
    </row>
    <row r="824" spans="1:41" x14ac:dyDescent="0.35">
      <c r="A824" s="48" t="s">
        <v>849</v>
      </c>
      <c r="B824" s="48" t="s">
        <v>896</v>
      </c>
      <c r="C824" s="48">
        <v>411.21</v>
      </c>
      <c r="D824" s="48">
        <f>C824/1.15</f>
        <v>357.57391304347829</v>
      </c>
      <c r="E824" s="48"/>
      <c r="F824" s="48">
        <f t="shared" si="144"/>
        <v>303.93782608695653</v>
      </c>
      <c r="G824" s="48">
        <f t="shared" si="145"/>
        <v>1.0784712916655563</v>
      </c>
      <c r="H824" s="48">
        <f t="shared" si="146"/>
        <v>53.636086956521744</v>
      </c>
      <c r="I824" s="48">
        <f t="shared" si="147"/>
        <v>381.42430684254299</v>
      </c>
      <c r="J824" s="48"/>
      <c r="K824" s="48">
        <f>I824*1.15</f>
        <v>438.6379528689244</v>
      </c>
      <c r="L824" s="49">
        <f>K824-C824</f>
        <v>27.427952868924422</v>
      </c>
      <c r="M824" s="50">
        <f>L824/C824</f>
        <v>6.6700597915722928E-2</v>
      </c>
      <c r="Q824" s="54">
        <v>0</v>
      </c>
      <c r="R824" s="55">
        <v>17.294</v>
      </c>
      <c r="S824" s="55">
        <v>17.689900000000002</v>
      </c>
      <c r="T824" s="56">
        <f t="shared" si="148"/>
        <v>0</v>
      </c>
      <c r="U824" s="57">
        <v>0.75</v>
      </c>
      <c r="V824" s="58">
        <v>96.2</v>
      </c>
      <c r="W824" s="58">
        <v>103.5</v>
      </c>
      <c r="X824" s="59">
        <f t="shared" si="149"/>
        <v>0.80691268191268195</v>
      </c>
      <c r="Y824" s="60">
        <v>0.16</v>
      </c>
      <c r="Z824" s="61">
        <v>92</v>
      </c>
      <c r="AA824" s="61">
        <v>103.4</v>
      </c>
      <c r="AB824" s="62">
        <f t="shared" si="150"/>
        <v>0.17982608695652175</v>
      </c>
      <c r="AC824" s="63">
        <v>0.09</v>
      </c>
      <c r="AD824" s="64">
        <v>98.7</v>
      </c>
      <c r="AE824" s="65">
        <v>100.6</v>
      </c>
      <c r="AF824" s="66">
        <f t="shared" si="151"/>
        <v>9.1732522796352578E-2</v>
      </c>
      <c r="AG824" s="67">
        <v>0</v>
      </c>
      <c r="AH824" s="68">
        <v>90.4</v>
      </c>
      <c r="AI824" s="68">
        <v>104.3</v>
      </c>
      <c r="AJ824" s="69">
        <f t="shared" si="152"/>
        <v>0</v>
      </c>
      <c r="AK824" s="70">
        <v>0</v>
      </c>
      <c r="AL824" s="71">
        <v>158.5</v>
      </c>
      <c r="AM824" s="71">
        <v>181</v>
      </c>
      <c r="AN824" s="72">
        <f t="shared" si="153"/>
        <v>0</v>
      </c>
      <c r="AO824" s="73">
        <f t="shared" si="154"/>
        <v>1</v>
      </c>
    </row>
    <row r="825" spans="1:41" x14ac:dyDescent="0.35">
      <c r="A825" s="48" t="s">
        <v>850</v>
      </c>
      <c r="B825" s="48" t="s">
        <v>896</v>
      </c>
      <c r="C825" s="48">
        <v>432.78</v>
      </c>
      <c r="D825" s="48">
        <f>C825/1.15</f>
        <v>376.33043478260868</v>
      </c>
      <c r="E825" s="48"/>
      <c r="F825" s="48">
        <f t="shared" si="144"/>
        <v>319.88086956521738</v>
      </c>
      <c r="G825" s="48">
        <f t="shared" si="145"/>
        <v>1.0784712916655563</v>
      </c>
      <c r="H825" s="48">
        <f t="shared" si="146"/>
        <v>56.449565217391303</v>
      </c>
      <c r="I825" s="48">
        <f t="shared" si="147"/>
        <v>401.43189979649264</v>
      </c>
      <c r="J825" s="48"/>
      <c r="K825" s="48">
        <f>I825*1.15</f>
        <v>461.64668476596648</v>
      </c>
      <c r="L825" s="49">
        <f>K825-C825</f>
        <v>28.866684765966511</v>
      </c>
      <c r="M825" s="50">
        <f>L825/C825</f>
        <v>6.6700597915722803E-2</v>
      </c>
      <c r="Q825" s="54">
        <v>0</v>
      </c>
      <c r="R825" s="55">
        <v>17.294</v>
      </c>
      <c r="S825" s="55">
        <v>17.689900000000002</v>
      </c>
      <c r="T825" s="56">
        <f t="shared" si="148"/>
        <v>0</v>
      </c>
      <c r="U825" s="57">
        <v>0.75</v>
      </c>
      <c r="V825" s="58">
        <v>96.2</v>
      </c>
      <c r="W825" s="58">
        <v>103.5</v>
      </c>
      <c r="X825" s="59">
        <f t="shared" si="149"/>
        <v>0.80691268191268195</v>
      </c>
      <c r="Y825" s="60">
        <v>0.16</v>
      </c>
      <c r="Z825" s="61">
        <v>92</v>
      </c>
      <c r="AA825" s="61">
        <v>103.4</v>
      </c>
      <c r="AB825" s="62">
        <f t="shared" si="150"/>
        <v>0.17982608695652175</v>
      </c>
      <c r="AC825" s="63">
        <v>0.09</v>
      </c>
      <c r="AD825" s="64">
        <v>98.7</v>
      </c>
      <c r="AE825" s="65">
        <v>100.6</v>
      </c>
      <c r="AF825" s="66">
        <f t="shared" si="151"/>
        <v>9.1732522796352578E-2</v>
      </c>
      <c r="AG825" s="67">
        <v>0</v>
      </c>
      <c r="AH825" s="68">
        <v>90.4</v>
      </c>
      <c r="AI825" s="68">
        <v>104.3</v>
      </c>
      <c r="AJ825" s="69">
        <f t="shared" si="152"/>
        <v>0</v>
      </c>
      <c r="AK825" s="70">
        <v>0</v>
      </c>
      <c r="AL825" s="71">
        <v>158.5</v>
      </c>
      <c r="AM825" s="71">
        <v>181</v>
      </c>
      <c r="AN825" s="72">
        <f t="shared" si="153"/>
        <v>0</v>
      </c>
      <c r="AO825" s="73">
        <f t="shared" si="154"/>
        <v>1</v>
      </c>
    </row>
    <row r="826" spans="1:41" x14ac:dyDescent="0.35">
      <c r="A826" s="48" t="s">
        <v>851</v>
      </c>
      <c r="B826" s="48" t="s">
        <v>896</v>
      </c>
      <c r="C826" s="48">
        <v>509.69</v>
      </c>
      <c r="D826" s="48">
        <f>C826/1.15</f>
        <v>443.20869565217396</v>
      </c>
      <c r="E826" s="48"/>
      <c r="F826" s="48">
        <f t="shared" si="144"/>
        <v>376.72739130434786</v>
      </c>
      <c r="G826" s="48">
        <f t="shared" si="145"/>
        <v>1.0784712916655563</v>
      </c>
      <c r="H826" s="48">
        <f t="shared" si="146"/>
        <v>66.481304347826097</v>
      </c>
      <c r="I826" s="48">
        <f t="shared" si="147"/>
        <v>472.77098065362162</v>
      </c>
      <c r="J826" s="48"/>
      <c r="K826" s="48">
        <f>I826*1.15</f>
        <v>543.68662775166479</v>
      </c>
      <c r="L826" s="49">
        <f>K826-C826</f>
        <v>33.996627751664789</v>
      </c>
      <c r="M826" s="50">
        <f>L826/C826</f>
        <v>6.6700597915722873E-2</v>
      </c>
      <c r="Q826" s="54">
        <v>0</v>
      </c>
      <c r="R826" s="55">
        <v>17.294</v>
      </c>
      <c r="S826" s="55">
        <v>17.689900000000002</v>
      </c>
      <c r="T826" s="56">
        <f t="shared" si="148"/>
        <v>0</v>
      </c>
      <c r="U826" s="57">
        <v>0.75</v>
      </c>
      <c r="V826" s="58">
        <v>96.2</v>
      </c>
      <c r="W826" s="58">
        <v>103.5</v>
      </c>
      <c r="X826" s="59">
        <f t="shared" si="149"/>
        <v>0.80691268191268195</v>
      </c>
      <c r="Y826" s="60">
        <v>0.16</v>
      </c>
      <c r="Z826" s="61">
        <v>92</v>
      </c>
      <c r="AA826" s="61">
        <v>103.4</v>
      </c>
      <c r="AB826" s="62">
        <f t="shared" si="150"/>
        <v>0.17982608695652175</v>
      </c>
      <c r="AC826" s="63">
        <v>0.09</v>
      </c>
      <c r="AD826" s="64">
        <v>98.7</v>
      </c>
      <c r="AE826" s="65">
        <v>100.6</v>
      </c>
      <c r="AF826" s="66">
        <f t="shared" si="151"/>
        <v>9.1732522796352578E-2</v>
      </c>
      <c r="AG826" s="67">
        <v>0</v>
      </c>
      <c r="AH826" s="68">
        <v>90.4</v>
      </c>
      <c r="AI826" s="68">
        <v>104.3</v>
      </c>
      <c r="AJ826" s="69">
        <f t="shared" si="152"/>
        <v>0</v>
      </c>
      <c r="AK826" s="70">
        <v>0</v>
      </c>
      <c r="AL826" s="71">
        <v>158.5</v>
      </c>
      <c r="AM826" s="71">
        <v>181</v>
      </c>
      <c r="AN826" s="72">
        <f t="shared" si="153"/>
        <v>0</v>
      </c>
      <c r="AO826" s="73">
        <f t="shared" si="154"/>
        <v>1</v>
      </c>
    </row>
    <row r="827" spans="1:41" x14ac:dyDescent="0.35">
      <c r="A827" s="48" t="s">
        <v>852</v>
      </c>
      <c r="B827" s="48" t="s">
        <v>896</v>
      </c>
      <c r="C827" s="48">
        <v>541.62</v>
      </c>
      <c r="D827" s="48">
        <f>C827/1.15</f>
        <v>470.97391304347832</v>
      </c>
      <c r="E827" s="48"/>
      <c r="F827" s="48">
        <f t="shared" si="144"/>
        <v>400.32782608695658</v>
      </c>
      <c r="G827" s="48">
        <f t="shared" si="145"/>
        <v>1.0784712916655563</v>
      </c>
      <c r="H827" s="48">
        <f t="shared" si="146"/>
        <v>70.646086956521742</v>
      </c>
      <c r="I827" s="48">
        <f t="shared" si="147"/>
        <v>502.38815464618602</v>
      </c>
      <c r="J827" s="48"/>
      <c r="K827" s="48">
        <f>I827*1.15</f>
        <v>577.74637784311392</v>
      </c>
      <c r="L827" s="49">
        <f>K827-C827</f>
        <v>36.126377843113914</v>
      </c>
      <c r="M827" s="50">
        <f>L827/C827</f>
        <v>6.6700597915723039E-2</v>
      </c>
      <c r="Q827" s="54">
        <v>0</v>
      </c>
      <c r="R827" s="55">
        <v>17.294</v>
      </c>
      <c r="S827" s="55">
        <v>17.689900000000002</v>
      </c>
      <c r="T827" s="56">
        <f t="shared" si="148"/>
        <v>0</v>
      </c>
      <c r="U827" s="57">
        <v>0.75</v>
      </c>
      <c r="V827" s="58">
        <v>96.2</v>
      </c>
      <c r="W827" s="58">
        <v>103.5</v>
      </c>
      <c r="X827" s="59">
        <f t="shared" si="149"/>
        <v>0.80691268191268195</v>
      </c>
      <c r="Y827" s="60">
        <v>0.16</v>
      </c>
      <c r="Z827" s="61">
        <v>92</v>
      </c>
      <c r="AA827" s="61">
        <v>103.4</v>
      </c>
      <c r="AB827" s="62">
        <f t="shared" si="150"/>
        <v>0.17982608695652175</v>
      </c>
      <c r="AC827" s="63">
        <v>0.09</v>
      </c>
      <c r="AD827" s="64">
        <v>98.7</v>
      </c>
      <c r="AE827" s="65">
        <v>100.6</v>
      </c>
      <c r="AF827" s="66">
        <f t="shared" si="151"/>
        <v>9.1732522796352578E-2</v>
      </c>
      <c r="AG827" s="67">
        <v>0</v>
      </c>
      <c r="AH827" s="68">
        <v>90.4</v>
      </c>
      <c r="AI827" s="68">
        <v>104.3</v>
      </c>
      <c r="AJ827" s="69">
        <f t="shared" si="152"/>
        <v>0</v>
      </c>
      <c r="AK827" s="70">
        <v>0</v>
      </c>
      <c r="AL827" s="71">
        <v>158.5</v>
      </c>
      <c r="AM827" s="71">
        <v>181</v>
      </c>
      <c r="AN827" s="72">
        <f t="shared" si="153"/>
        <v>0</v>
      </c>
      <c r="AO827" s="73">
        <f t="shared" si="154"/>
        <v>1</v>
      </c>
    </row>
    <row r="828" spans="1:41" x14ac:dyDescent="0.35">
      <c r="A828" s="48" t="s">
        <v>853</v>
      </c>
      <c r="B828" s="48" t="s">
        <v>896</v>
      </c>
      <c r="C828" s="48">
        <v>546.32000000000005</v>
      </c>
      <c r="D828" s="48">
        <f>C828/1.15</f>
        <v>475.06086956521744</v>
      </c>
      <c r="E828" s="48"/>
      <c r="F828" s="48">
        <f t="shared" si="144"/>
        <v>403.80173913043484</v>
      </c>
      <c r="G828" s="48">
        <f t="shared" si="145"/>
        <v>1.0784712916655563</v>
      </c>
      <c r="H828" s="48">
        <f t="shared" si="146"/>
        <v>71.25913043478262</v>
      </c>
      <c r="I828" s="48">
        <f t="shared" si="147"/>
        <v>506.74771361158071</v>
      </c>
      <c r="J828" s="48"/>
      <c r="K828" s="48">
        <f>I828*1.15</f>
        <v>582.75987065331776</v>
      </c>
      <c r="L828" s="49">
        <f>K828-C828</f>
        <v>36.439870653317712</v>
      </c>
      <c r="M828" s="50">
        <f>L828/C828</f>
        <v>6.6700597915722859E-2</v>
      </c>
      <c r="Q828" s="54">
        <v>0</v>
      </c>
      <c r="R828" s="55">
        <v>17.294</v>
      </c>
      <c r="S828" s="55">
        <v>17.689900000000002</v>
      </c>
      <c r="T828" s="56">
        <f t="shared" si="148"/>
        <v>0</v>
      </c>
      <c r="U828" s="57">
        <v>0.75</v>
      </c>
      <c r="V828" s="58">
        <v>96.2</v>
      </c>
      <c r="W828" s="58">
        <v>103.5</v>
      </c>
      <c r="X828" s="59">
        <f t="shared" si="149"/>
        <v>0.80691268191268195</v>
      </c>
      <c r="Y828" s="60">
        <v>0.16</v>
      </c>
      <c r="Z828" s="61">
        <v>92</v>
      </c>
      <c r="AA828" s="61">
        <v>103.4</v>
      </c>
      <c r="AB828" s="62">
        <f t="shared" si="150"/>
        <v>0.17982608695652175</v>
      </c>
      <c r="AC828" s="63">
        <v>0.09</v>
      </c>
      <c r="AD828" s="64">
        <v>98.7</v>
      </c>
      <c r="AE828" s="65">
        <v>100.6</v>
      </c>
      <c r="AF828" s="66">
        <f t="shared" si="151"/>
        <v>9.1732522796352578E-2</v>
      </c>
      <c r="AG828" s="67">
        <v>0</v>
      </c>
      <c r="AH828" s="68">
        <v>90.4</v>
      </c>
      <c r="AI828" s="68">
        <v>104.3</v>
      </c>
      <c r="AJ828" s="69">
        <f t="shared" si="152"/>
        <v>0</v>
      </c>
      <c r="AK828" s="70">
        <v>0</v>
      </c>
      <c r="AL828" s="71">
        <v>158.5</v>
      </c>
      <c r="AM828" s="71">
        <v>181</v>
      </c>
      <c r="AN828" s="72">
        <f t="shared" si="153"/>
        <v>0</v>
      </c>
      <c r="AO828" s="73">
        <f t="shared" si="154"/>
        <v>1</v>
      </c>
    </row>
    <row r="829" spans="1:41" x14ac:dyDescent="0.35">
      <c r="A829" s="48" t="s">
        <v>854</v>
      </c>
      <c r="B829" s="48" t="s">
        <v>896</v>
      </c>
      <c r="C829" s="48">
        <v>570.67999999999995</v>
      </c>
      <c r="D829" s="48">
        <f>C829/1.15</f>
        <v>496.24347826086955</v>
      </c>
      <c r="E829" s="48"/>
      <c r="F829" s="48">
        <f t="shared" si="144"/>
        <v>421.8069565217391</v>
      </c>
      <c r="G829" s="48">
        <f t="shared" si="145"/>
        <v>1.0784712916655563</v>
      </c>
      <c r="H829" s="48">
        <f t="shared" si="146"/>
        <v>74.436521739130427</v>
      </c>
      <c r="I829" s="48">
        <f t="shared" si="147"/>
        <v>529.3432149726475</v>
      </c>
      <c r="J829" s="48"/>
      <c r="K829" s="48">
        <f>I829*1.15</f>
        <v>608.74469721854462</v>
      </c>
      <c r="L829" s="49">
        <f>K829-C829</f>
        <v>38.064697218544666</v>
      </c>
      <c r="M829" s="50">
        <f>L829/C829</f>
        <v>6.6700597915722762E-2</v>
      </c>
      <c r="Q829" s="54">
        <v>0</v>
      </c>
      <c r="R829" s="55">
        <v>17.294</v>
      </c>
      <c r="S829" s="55">
        <v>17.689900000000002</v>
      </c>
      <c r="T829" s="56">
        <f t="shared" si="148"/>
        <v>0</v>
      </c>
      <c r="U829" s="57">
        <v>0.75</v>
      </c>
      <c r="V829" s="58">
        <v>96.2</v>
      </c>
      <c r="W829" s="58">
        <v>103.5</v>
      </c>
      <c r="X829" s="59">
        <f t="shared" si="149"/>
        <v>0.80691268191268195</v>
      </c>
      <c r="Y829" s="60">
        <v>0.16</v>
      </c>
      <c r="Z829" s="61">
        <v>92</v>
      </c>
      <c r="AA829" s="61">
        <v>103.4</v>
      </c>
      <c r="AB829" s="62">
        <f t="shared" si="150"/>
        <v>0.17982608695652175</v>
      </c>
      <c r="AC829" s="63">
        <v>0.09</v>
      </c>
      <c r="AD829" s="64">
        <v>98.7</v>
      </c>
      <c r="AE829" s="65">
        <v>100.6</v>
      </c>
      <c r="AF829" s="66">
        <f t="shared" si="151"/>
        <v>9.1732522796352578E-2</v>
      </c>
      <c r="AG829" s="67">
        <v>0</v>
      </c>
      <c r="AH829" s="68">
        <v>90.4</v>
      </c>
      <c r="AI829" s="68">
        <v>104.3</v>
      </c>
      <c r="AJ829" s="69">
        <f t="shared" si="152"/>
        <v>0</v>
      </c>
      <c r="AK829" s="70">
        <v>0</v>
      </c>
      <c r="AL829" s="71">
        <v>158.5</v>
      </c>
      <c r="AM829" s="71">
        <v>181</v>
      </c>
      <c r="AN829" s="72">
        <f t="shared" si="153"/>
        <v>0</v>
      </c>
      <c r="AO829" s="73">
        <f t="shared" si="154"/>
        <v>1</v>
      </c>
    </row>
    <row r="830" spans="1:41" x14ac:dyDescent="0.35">
      <c r="A830" s="48" t="s">
        <v>855</v>
      </c>
      <c r="B830" s="48" t="s">
        <v>896</v>
      </c>
      <c r="C830" s="48">
        <v>580.77</v>
      </c>
      <c r="D830" s="48">
        <f>C830/1.15</f>
        <v>505.01739130434783</v>
      </c>
      <c r="E830" s="48"/>
      <c r="F830" s="48">
        <f t="shared" si="144"/>
        <v>429.26478260869567</v>
      </c>
      <c r="G830" s="48">
        <f t="shared" si="145"/>
        <v>1.0784712916655563</v>
      </c>
      <c r="H830" s="48">
        <f t="shared" si="146"/>
        <v>75.752608695652171</v>
      </c>
      <c r="I830" s="48">
        <f t="shared" si="147"/>
        <v>538.70235326218642</v>
      </c>
      <c r="J830" s="48"/>
      <c r="K830" s="48">
        <f>I830*1.15</f>
        <v>619.50770625151438</v>
      </c>
      <c r="L830" s="49">
        <f>K830-C830</f>
        <v>38.737706251514396</v>
      </c>
      <c r="M830" s="50">
        <f>L830/C830</f>
        <v>6.6700597915722915E-2</v>
      </c>
      <c r="Q830" s="54">
        <v>0</v>
      </c>
      <c r="R830" s="55">
        <v>17.294</v>
      </c>
      <c r="S830" s="55">
        <v>17.689900000000002</v>
      </c>
      <c r="T830" s="56">
        <f t="shared" si="148"/>
        <v>0</v>
      </c>
      <c r="U830" s="57">
        <v>0.75</v>
      </c>
      <c r="V830" s="58">
        <v>96.2</v>
      </c>
      <c r="W830" s="58">
        <v>103.5</v>
      </c>
      <c r="X830" s="59">
        <f t="shared" si="149"/>
        <v>0.80691268191268195</v>
      </c>
      <c r="Y830" s="60">
        <v>0.16</v>
      </c>
      <c r="Z830" s="61">
        <v>92</v>
      </c>
      <c r="AA830" s="61">
        <v>103.4</v>
      </c>
      <c r="AB830" s="62">
        <f t="shared" si="150"/>
        <v>0.17982608695652175</v>
      </c>
      <c r="AC830" s="63">
        <v>0.09</v>
      </c>
      <c r="AD830" s="64">
        <v>98.7</v>
      </c>
      <c r="AE830" s="65">
        <v>100.6</v>
      </c>
      <c r="AF830" s="66">
        <f t="shared" si="151"/>
        <v>9.1732522796352578E-2</v>
      </c>
      <c r="AG830" s="67">
        <v>0</v>
      </c>
      <c r="AH830" s="68">
        <v>90.4</v>
      </c>
      <c r="AI830" s="68">
        <v>104.3</v>
      </c>
      <c r="AJ830" s="69">
        <f t="shared" si="152"/>
        <v>0</v>
      </c>
      <c r="AK830" s="70">
        <v>0</v>
      </c>
      <c r="AL830" s="71">
        <v>158.5</v>
      </c>
      <c r="AM830" s="71">
        <v>181</v>
      </c>
      <c r="AN830" s="72">
        <f t="shared" si="153"/>
        <v>0</v>
      </c>
      <c r="AO830" s="73">
        <f t="shared" si="154"/>
        <v>1</v>
      </c>
    </row>
    <row r="831" spans="1:41" x14ac:dyDescent="0.35">
      <c r="A831" s="48" t="s">
        <v>856</v>
      </c>
      <c r="B831" s="48" t="s">
        <v>896</v>
      </c>
      <c r="C831" s="48">
        <v>587.82000000000005</v>
      </c>
      <c r="D831" s="48">
        <f>C831/1.15</f>
        <v>511.14782608695663</v>
      </c>
      <c r="E831" s="48"/>
      <c r="F831" s="48">
        <f t="shared" si="144"/>
        <v>434.47565217391315</v>
      </c>
      <c r="G831" s="48">
        <f t="shared" si="145"/>
        <v>1.0784712916655563</v>
      </c>
      <c r="H831" s="48">
        <f t="shared" si="146"/>
        <v>76.672173913043494</v>
      </c>
      <c r="I831" s="48">
        <f t="shared" si="147"/>
        <v>545.24169171027859</v>
      </c>
      <c r="J831" s="48"/>
      <c r="K831" s="48">
        <f>I831*1.15</f>
        <v>627.02794546682037</v>
      </c>
      <c r="L831" s="49">
        <f>K831-C831</f>
        <v>39.20794546682032</v>
      </c>
      <c r="M831" s="50">
        <f>L831/C831</f>
        <v>6.6700597915723039E-2</v>
      </c>
      <c r="Q831" s="54">
        <v>0</v>
      </c>
      <c r="R831" s="55">
        <v>17.294</v>
      </c>
      <c r="S831" s="55">
        <v>17.689900000000002</v>
      </c>
      <c r="T831" s="56">
        <f t="shared" si="148"/>
        <v>0</v>
      </c>
      <c r="U831" s="57">
        <v>0.75</v>
      </c>
      <c r="V831" s="58">
        <v>96.2</v>
      </c>
      <c r="W831" s="58">
        <v>103.5</v>
      </c>
      <c r="X831" s="59">
        <f t="shared" si="149"/>
        <v>0.80691268191268195</v>
      </c>
      <c r="Y831" s="60">
        <v>0.16</v>
      </c>
      <c r="Z831" s="61">
        <v>92</v>
      </c>
      <c r="AA831" s="61">
        <v>103.4</v>
      </c>
      <c r="AB831" s="62">
        <f t="shared" si="150"/>
        <v>0.17982608695652175</v>
      </c>
      <c r="AC831" s="63">
        <v>0.09</v>
      </c>
      <c r="AD831" s="64">
        <v>98.7</v>
      </c>
      <c r="AE831" s="65">
        <v>100.6</v>
      </c>
      <c r="AF831" s="66">
        <f t="shared" si="151"/>
        <v>9.1732522796352578E-2</v>
      </c>
      <c r="AG831" s="67">
        <v>0</v>
      </c>
      <c r="AH831" s="68">
        <v>90.4</v>
      </c>
      <c r="AI831" s="68">
        <v>104.3</v>
      </c>
      <c r="AJ831" s="69">
        <f t="shared" si="152"/>
        <v>0</v>
      </c>
      <c r="AK831" s="70">
        <v>0</v>
      </c>
      <c r="AL831" s="71">
        <v>158.5</v>
      </c>
      <c r="AM831" s="71">
        <v>181</v>
      </c>
      <c r="AN831" s="72">
        <f t="shared" si="153"/>
        <v>0</v>
      </c>
      <c r="AO831" s="73">
        <f t="shared" si="154"/>
        <v>1</v>
      </c>
    </row>
    <row r="832" spans="1:41" x14ac:dyDescent="0.35">
      <c r="A832" s="48" t="s">
        <v>857</v>
      </c>
      <c r="B832" s="48" t="s">
        <v>896</v>
      </c>
      <c r="C832" s="48">
        <v>698.03</v>
      </c>
      <c r="D832" s="48">
        <f>C832/1.15</f>
        <v>606.98260869565217</v>
      </c>
      <c r="E832" s="48"/>
      <c r="F832" s="48">
        <f t="shared" si="144"/>
        <v>515.93521739130438</v>
      </c>
      <c r="G832" s="48">
        <f t="shared" si="145"/>
        <v>1.0784712916655563</v>
      </c>
      <c r="H832" s="48">
        <f t="shared" si="146"/>
        <v>91.047391304347826</v>
      </c>
      <c r="I832" s="48">
        <f t="shared" si="147"/>
        <v>647.46871162009745</v>
      </c>
      <c r="J832" s="48"/>
      <c r="K832" s="48">
        <f>I832*1.15</f>
        <v>744.58901836311202</v>
      </c>
      <c r="L832" s="49">
        <f>K832-C832</f>
        <v>46.559018363112045</v>
      </c>
      <c r="M832" s="50">
        <f>L832/C832</f>
        <v>6.6700597915722887E-2</v>
      </c>
      <c r="Q832" s="54">
        <v>0</v>
      </c>
      <c r="R832" s="55">
        <v>17.294</v>
      </c>
      <c r="S832" s="55">
        <v>17.689900000000002</v>
      </c>
      <c r="T832" s="56">
        <f t="shared" si="148"/>
        <v>0</v>
      </c>
      <c r="U832" s="57">
        <v>0.75</v>
      </c>
      <c r="V832" s="58">
        <v>96.2</v>
      </c>
      <c r="W832" s="58">
        <v>103.5</v>
      </c>
      <c r="X832" s="59">
        <f t="shared" si="149"/>
        <v>0.80691268191268195</v>
      </c>
      <c r="Y832" s="60">
        <v>0.16</v>
      </c>
      <c r="Z832" s="61">
        <v>92</v>
      </c>
      <c r="AA832" s="61">
        <v>103.4</v>
      </c>
      <c r="AB832" s="62">
        <f t="shared" si="150"/>
        <v>0.17982608695652175</v>
      </c>
      <c r="AC832" s="63">
        <v>0.09</v>
      </c>
      <c r="AD832" s="64">
        <v>98.7</v>
      </c>
      <c r="AE832" s="65">
        <v>100.6</v>
      </c>
      <c r="AF832" s="66">
        <f t="shared" si="151"/>
        <v>9.1732522796352578E-2</v>
      </c>
      <c r="AG832" s="67">
        <v>0</v>
      </c>
      <c r="AH832" s="68">
        <v>90.4</v>
      </c>
      <c r="AI832" s="68">
        <v>104.3</v>
      </c>
      <c r="AJ832" s="69">
        <f t="shared" si="152"/>
        <v>0</v>
      </c>
      <c r="AK832" s="70">
        <v>0</v>
      </c>
      <c r="AL832" s="71">
        <v>158.5</v>
      </c>
      <c r="AM832" s="71">
        <v>181</v>
      </c>
      <c r="AN832" s="72">
        <f t="shared" si="153"/>
        <v>0</v>
      </c>
      <c r="AO832" s="73">
        <f t="shared" si="154"/>
        <v>1</v>
      </c>
    </row>
    <row r="833" spans="1:41" x14ac:dyDescent="0.35">
      <c r="A833" s="48" t="s">
        <v>858</v>
      </c>
      <c r="B833" s="48" t="s">
        <v>896</v>
      </c>
      <c r="C833" s="48">
        <v>393.89</v>
      </c>
      <c r="D833" s="48">
        <f>C833/1.15</f>
        <v>342.5130434782609</v>
      </c>
      <c r="E833" s="48"/>
      <c r="F833" s="48">
        <f t="shared" si="144"/>
        <v>291.13608695652175</v>
      </c>
      <c r="G833" s="48">
        <f t="shared" si="145"/>
        <v>1.0784712916655563</v>
      </c>
      <c r="H833" s="48">
        <f t="shared" si="146"/>
        <v>51.376956521739132</v>
      </c>
      <c r="I833" s="48">
        <f t="shared" si="147"/>
        <v>365.35886827219491</v>
      </c>
      <c r="J833" s="48"/>
      <c r="K833" s="48">
        <f>I833*1.15</f>
        <v>420.16269851302411</v>
      </c>
      <c r="L833" s="49">
        <f>K833-C833</f>
        <v>26.272698513024125</v>
      </c>
      <c r="M833" s="50">
        <f>L833/C833</f>
        <v>6.6700597915722984E-2</v>
      </c>
      <c r="Q833" s="54">
        <v>0</v>
      </c>
      <c r="R833" s="55">
        <v>17.294</v>
      </c>
      <c r="S833" s="55">
        <v>17.689900000000002</v>
      </c>
      <c r="T833" s="56">
        <f t="shared" si="148"/>
        <v>0</v>
      </c>
      <c r="U833" s="57">
        <v>0.75</v>
      </c>
      <c r="V833" s="58">
        <v>96.2</v>
      </c>
      <c r="W833" s="58">
        <v>103.5</v>
      </c>
      <c r="X833" s="59">
        <f t="shared" si="149"/>
        <v>0.80691268191268195</v>
      </c>
      <c r="Y833" s="60">
        <v>0.16</v>
      </c>
      <c r="Z833" s="61">
        <v>92</v>
      </c>
      <c r="AA833" s="61">
        <v>103.4</v>
      </c>
      <c r="AB833" s="62">
        <f t="shared" si="150"/>
        <v>0.17982608695652175</v>
      </c>
      <c r="AC833" s="63">
        <v>0.09</v>
      </c>
      <c r="AD833" s="64">
        <v>98.7</v>
      </c>
      <c r="AE833" s="65">
        <v>100.6</v>
      </c>
      <c r="AF833" s="66">
        <f t="shared" si="151"/>
        <v>9.1732522796352578E-2</v>
      </c>
      <c r="AG833" s="67">
        <v>0</v>
      </c>
      <c r="AH833" s="68">
        <v>90.4</v>
      </c>
      <c r="AI833" s="68">
        <v>104.3</v>
      </c>
      <c r="AJ833" s="69">
        <f t="shared" si="152"/>
        <v>0</v>
      </c>
      <c r="AK833" s="70">
        <v>0</v>
      </c>
      <c r="AL833" s="71">
        <v>158.5</v>
      </c>
      <c r="AM833" s="71">
        <v>181</v>
      </c>
      <c r="AN833" s="72">
        <f t="shared" si="153"/>
        <v>0</v>
      </c>
      <c r="AO833" s="73">
        <f t="shared" si="154"/>
        <v>1</v>
      </c>
    </row>
    <row r="834" spans="1:41" x14ac:dyDescent="0.35">
      <c r="A834" s="48" t="s">
        <v>859</v>
      </c>
      <c r="B834" s="48" t="s">
        <v>896</v>
      </c>
      <c r="C834" s="48">
        <v>397.85</v>
      </c>
      <c r="D834" s="48">
        <f>C834/1.15</f>
        <v>345.95652173913049</v>
      </c>
      <c r="E834" s="48"/>
      <c r="F834" s="48">
        <f t="shared" si="144"/>
        <v>294.06304347826091</v>
      </c>
      <c r="G834" s="48">
        <f t="shared" si="145"/>
        <v>1.0784712916655563</v>
      </c>
      <c r="H834" s="48">
        <f t="shared" si="146"/>
        <v>51.893478260869571</v>
      </c>
      <c r="I834" s="48">
        <f t="shared" si="147"/>
        <v>369.03202859197427</v>
      </c>
      <c r="J834" s="48"/>
      <c r="K834" s="48">
        <f>I834*1.15</f>
        <v>424.38683288077038</v>
      </c>
      <c r="L834" s="49">
        <f>K834-C834</f>
        <v>26.536832880770362</v>
      </c>
      <c r="M834" s="50">
        <f>L834/C834</f>
        <v>6.6700597915722915E-2</v>
      </c>
      <c r="Q834" s="54">
        <v>0</v>
      </c>
      <c r="R834" s="55">
        <v>17.294</v>
      </c>
      <c r="S834" s="55">
        <v>17.689900000000002</v>
      </c>
      <c r="T834" s="56">
        <f t="shared" si="148"/>
        <v>0</v>
      </c>
      <c r="U834" s="57">
        <v>0.75</v>
      </c>
      <c r="V834" s="58">
        <v>96.2</v>
      </c>
      <c r="W834" s="58">
        <v>103.5</v>
      </c>
      <c r="X834" s="59">
        <f t="shared" si="149"/>
        <v>0.80691268191268195</v>
      </c>
      <c r="Y834" s="60">
        <v>0.16</v>
      </c>
      <c r="Z834" s="61">
        <v>92</v>
      </c>
      <c r="AA834" s="61">
        <v>103.4</v>
      </c>
      <c r="AB834" s="62">
        <f t="shared" si="150"/>
        <v>0.17982608695652175</v>
      </c>
      <c r="AC834" s="63">
        <v>0.09</v>
      </c>
      <c r="AD834" s="64">
        <v>98.7</v>
      </c>
      <c r="AE834" s="65">
        <v>100.6</v>
      </c>
      <c r="AF834" s="66">
        <f t="shared" si="151"/>
        <v>9.1732522796352578E-2</v>
      </c>
      <c r="AG834" s="67">
        <v>0</v>
      </c>
      <c r="AH834" s="68">
        <v>90.4</v>
      </c>
      <c r="AI834" s="68">
        <v>104.3</v>
      </c>
      <c r="AJ834" s="69">
        <f t="shared" si="152"/>
        <v>0</v>
      </c>
      <c r="AK834" s="70">
        <v>0</v>
      </c>
      <c r="AL834" s="71">
        <v>158.5</v>
      </c>
      <c r="AM834" s="71">
        <v>181</v>
      </c>
      <c r="AN834" s="72">
        <f t="shared" si="153"/>
        <v>0</v>
      </c>
      <c r="AO834" s="73">
        <f t="shared" si="154"/>
        <v>1</v>
      </c>
    </row>
    <row r="835" spans="1:41" x14ac:dyDescent="0.35">
      <c r="A835" s="48" t="s">
        <v>860</v>
      </c>
      <c r="B835" s="48" t="s">
        <v>896</v>
      </c>
      <c r="C835" s="48">
        <v>426.49</v>
      </c>
      <c r="D835" s="48">
        <f>C835/1.15</f>
        <v>370.86086956521746</v>
      </c>
      <c r="E835" s="48"/>
      <c r="F835" s="48">
        <f t="shared" si="144"/>
        <v>315.23173913043485</v>
      </c>
      <c r="G835" s="48">
        <f t="shared" si="145"/>
        <v>1.0784712916655563</v>
      </c>
      <c r="H835" s="48">
        <f t="shared" si="146"/>
        <v>55.629130434782617</v>
      </c>
      <c r="I835" s="48">
        <f t="shared" si="147"/>
        <v>395.59751130876236</v>
      </c>
      <c r="J835" s="48"/>
      <c r="K835" s="48">
        <f>I835*1.15</f>
        <v>454.93713800507669</v>
      </c>
      <c r="L835" s="49">
        <f>K835-C835</f>
        <v>28.447138005076681</v>
      </c>
      <c r="M835" s="50">
        <f>L835/C835</f>
        <v>6.6700597915722942E-2</v>
      </c>
      <c r="Q835" s="54">
        <v>0</v>
      </c>
      <c r="R835" s="55">
        <v>17.294</v>
      </c>
      <c r="S835" s="55">
        <v>17.689900000000002</v>
      </c>
      <c r="T835" s="56">
        <f t="shared" si="148"/>
        <v>0</v>
      </c>
      <c r="U835" s="57">
        <v>0.75</v>
      </c>
      <c r="V835" s="58">
        <v>96.2</v>
      </c>
      <c r="W835" s="58">
        <v>103.5</v>
      </c>
      <c r="X835" s="59">
        <f t="shared" si="149"/>
        <v>0.80691268191268195</v>
      </c>
      <c r="Y835" s="60">
        <v>0.16</v>
      </c>
      <c r="Z835" s="61">
        <v>92</v>
      </c>
      <c r="AA835" s="61">
        <v>103.4</v>
      </c>
      <c r="AB835" s="62">
        <f t="shared" si="150"/>
        <v>0.17982608695652175</v>
      </c>
      <c r="AC835" s="63">
        <v>0.09</v>
      </c>
      <c r="AD835" s="64">
        <v>98.7</v>
      </c>
      <c r="AE835" s="65">
        <v>100.6</v>
      </c>
      <c r="AF835" s="66">
        <f t="shared" si="151"/>
        <v>9.1732522796352578E-2</v>
      </c>
      <c r="AG835" s="67">
        <v>0</v>
      </c>
      <c r="AH835" s="68">
        <v>90.4</v>
      </c>
      <c r="AI835" s="68">
        <v>104.3</v>
      </c>
      <c r="AJ835" s="69">
        <f t="shared" si="152"/>
        <v>0</v>
      </c>
      <c r="AK835" s="70">
        <v>0</v>
      </c>
      <c r="AL835" s="71">
        <v>158.5</v>
      </c>
      <c r="AM835" s="71">
        <v>181</v>
      </c>
      <c r="AN835" s="72">
        <f t="shared" si="153"/>
        <v>0</v>
      </c>
      <c r="AO835" s="73">
        <f t="shared" si="154"/>
        <v>1</v>
      </c>
    </row>
    <row r="836" spans="1:41" x14ac:dyDescent="0.35">
      <c r="A836" s="48" t="s">
        <v>861</v>
      </c>
      <c r="B836" s="48" t="s">
        <v>896</v>
      </c>
      <c r="C836" s="48">
        <v>453.96</v>
      </c>
      <c r="D836" s="48">
        <f>C836/1.15</f>
        <v>394.74782608695654</v>
      </c>
      <c r="E836" s="48"/>
      <c r="F836" s="48">
        <f t="shared" ref="F836:F870" si="155">D836*85%</f>
        <v>335.53565217391304</v>
      </c>
      <c r="G836" s="48">
        <f t="shared" ref="G836:G870" si="156">T836+X836+AB836+AF836+AJ836+AN836</f>
        <v>1.0784712916655563</v>
      </c>
      <c r="H836" s="48">
        <f t="shared" ref="H836:H870" si="157">D836*15%</f>
        <v>59.212173913043479</v>
      </c>
      <c r="I836" s="48">
        <f t="shared" ref="I836:I870" si="158">(F836*G836)+H836</f>
        <v>421.0777421128883</v>
      </c>
      <c r="J836" s="48"/>
      <c r="K836" s="48">
        <f>I836*1.15</f>
        <v>484.23940342982149</v>
      </c>
      <c r="L836" s="49">
        <f>K836-C836</f>
        <v>30.279403429821514</v>
      </c>
      <c r="M836" s="50">
        <f>L836/C836</f>
        <v>6.670059791572279E-2</v>
      </c>
      <c r="Q836" s="54">
        <v>0</v>
      </c>
      <c r="R836" s="55">
        <v>17.294</v>
      </c>
      <c r="S836" s="55">
        <v>17.689900000000002</v>
      </c>
      <c r="T836" s="56">
        <f t="shared" ref="T836:T870" si="159">Q836*(S836/R836)</f>
        <v>0</v>
      </c>
      <c r="U836" s="57">
        <v>0.75</v>
      </c>
      <c r="V836" s="58">
        <v>96.2</v>
      </c>
      <c r="W836" s="58">
        <v>103.5</v>
      </c>
      <c r="X836" s="59">
        <f t="shared" ref="X836:X870" si="160">U836*(W836/V836)</f>
        <v>0.80691268191268195</v>
      </c>
      <c r="Y836" s="60">
        <v>0.16</v>
      </c>
      <c r="Z836" s="61">
        <v>92</v>
      </c>
      <c r="AA836" s="61">
        <v>103.4</v>
      </c>
      <c r="AB836" s="62">
        <f t="shared" ref="AB836:AB870" si="161">Y836*(AA836/Z836)</f>
        <v>0.17982608695652175</v>
      </c>
      <c r="AC836" s="63">
        <v>0.09</v>
      </c>
      <c r="AD836" s="64">
        <v>98.7</v>
      </c>
      <c r="AE836" s="65">
        <v>100.6</v>
      </c>
      <c r="AF836" s="66">
        <f t="shared" ref="AF836:AF870" si="162">AC836*(AE836/AD836)</f>
        <v>9.1732522796352578E-2</v>
      </c>
      <c r="AG836" s="67">
        <v>0</v>
      </c>
      <c r="AH836" s="68">
        <v>90.4</v>
      </c>
      <c r="AI836" s="68">
        <v>104.3</v>
      </c>
      <c r="AJ836" s="69">
        <f t="shared" ref="AJ836:AJ870" si="163">AG836*(AI836/AH836)</f>
        <v>0</v>
      </c>
      <c r="AK836" s="70">
        <v>0</v>
      </c>
      <c r="AL836" s="71">
        <v>158.5</v>
      </c>
      <c r="AM836" s="71">
        <v>181</v>
      </c>
      <c r="AN836" s="72">
        <f t="shared" ref="AN836:AN870" si="164">AK836*(AM836/AL836)</f>
        <v>0</v>
      </c>
      <c r="AO836" s="73">
        <f t="shared" ref="AO836:AO870" si="165">Q836+U836+Y836+AC836+AG836+AK836</f>
        <v>1</v>
      </c>
    </row>
    <row r="837" spans="1:41" x14ac:dyDescent="0.35">
      <c r="A837" s="48" t="s">
        <v>862</v>
      </c>
      <c r="B837" s="48" t="s">
        <v>896</v>
      </c>
      <c r="C837" s="48">
        <v>453.8</v>
      </c>
      <c r="D837" s="48">
        <f>C837/1.15</f>
        <v>394.60869565217394</v>
      </c>
      <c r="E837" s="48"/>
      <c r="F837" s="48">
        <f t="shared" si="155"/>
        <v>335.41739130434786</v>
      </c>
      <c r="G837" s="48">
        <f t="shared" si="156"/>
        <v>1.0784712916655563</v>
      </c>
      <c r="H837" s="48">
        <f t="shared" si="157"/>
        <v>59.19130434782609</v>
      </c>
      <c r="I837" s="48">
        <f t="shared" si="158"/>
        <v>420.92933159491747</v>
      </c>
      <c r="J837" s="48"/>
      <c r="K837" s="48">
        <f>I837*1.15</f>
        <v>484.06873133415507</v>
      </c>
      <c r="L837" s="49">
        <f>K837-C837</f>
        <v>30.268731334155063</v>
      </c>
      <c r="M837" s="50">
        <f>L837/C837</f>
        <v>6.6700597915722928E-2</v>
      </c>
      <c r="Q837" s="54">
        <v>0</v>
      </c>
      <c r="R837" s="55">
        <v>17.294</v>
      </c>
      <c r="S837" s="55">
        <v>17.689900000000002</v>
      </c>
      <c r="T837" s="56">
        <f t="shared" si="159"/>
        <v>0</v>
      </c>
      <c r="U837" s="57">
        <v>0.75</v>
      </c>
      <c r="V837" s="58">
        <v>96.2</v>
      </c>
      <c r="W837" s="58">
        <v>103.5</v>
      </c>
      <c r="X837" s="59">
        <f t="shared" si="160"/>
        <v>0.80691268191268195</v>
      </c>
      <c r="Y837" s="60">
        <v>0.16</v>
      </c>
      <c r="Z837" s="61">
        <v>92</v>
      </c>
      <c r="AA837" s="61">
        <v>103.4</v>
      </c>
      <c r="AB837" s="62">
        <f t="shared" si="161"/>
        <v>0.17982608695652175</v>
      </c>
      <c r="AC837" s="63">
        <v>0.09</v>
      </c>
      <c r="AD837" s="64">
        <v>98.7</v>
      </c>
      <c r="AE837" s="65">
        <v>100.6</v>
      </c>
      <c r="AF837" s="66">
        <f t="shared" si="162"/>
        <v>9.1732522796352578E-2</v>
      </c>
      <c r="AG837" s="67">
        <v>0</v>
      </c>
      <c r="AH837" s="68">
        <v>90.4</v>
      </c>
      <c r="AI837" s="68">
        <v>104.3</v>
      </c>
      <c r="AJ837" s="69">
        <f t="shared" si="163"/>
        <v>0</v>
      </c>
      <c r="AK837" s="70">
        <v>0</v>
      </c>
      <c r="AL837" s="71">
        <v>158.5</v>
      </c>
      <c r="AM837" s="71">
        <v>181</v>
      </c>
      <c r="AN837" s="72">
        <f t="shared" si="164"/>
        <v>0</v>
      </c>
      <c r="AO837" s="73">
        <f t="shared" si="165"/>
        <v>1</v>
      </c>
    </row>
    <row r="838" spans="1:41" x14ac:dyDescent="0.35">
      <c r="A838" s="48" t="s">
        <v>863</v>
      </c>
      <c r="B838" s="48" t="s">
        <v>896</v>
      </c>
      <c r="C838" s="48">
        <v>475.36</v>
      </c>
      <c r="D838" s="48">
        <f>C838/1.15</f>
        <v>413.35652173913047</v>
      </c>
      <c r="E838" s="48"/>
      <c r="F838" s="48">
        <f t="shared" si="155"/>
        <v>351.35304347826087</v>
      </c>
      <c r="G838" s="48">
        <f t="shared" si="156"/>
        <v>1.0784712916655563</v>
      </c>
      <c r="H838" s="48">
        <f t="shared" si="157"/>
        <v>62.003478260869571</v>
      </c>
      <c r="I838" s="48">
        <f t="shared" si="158"/>
        <v>440.92764889149396</v>
      </c>
      <c r="J838" s="48"/>
      <c r="K838" s="48">
        <f>I838*1.15</f>
        <v>507.06679622521801</v>
      </c>
      <c r="L838" s="49">
        <f>K838-C838</f>
        <v>31.706796225218</v>
      </c>
      <c r="M838" s="50">
        <f>L838/C838</f>
        <v>6.6700597915722817E-2</v>
      </c>
      <c r="Q838" s="54">
        <v>0</v>
      </c>
      <c r="R838" s="55">
        <v>17.294</v>
      </c>
      <c r="S838" s="55">
        <v>17.689900000000002</v>
      </c>
      <c r="T838" s="56">
        <f t="shared" si="159"/>
        <v>0</v>
      </c>
      <c r="U838" s="57">
        <v>0.75</v>
      </c>
      <c r="V838" s="58">
        <v>96.2</v>
      </c>
      <c r="W838" s="58">
        <v>103.5</v>
      </c>
      <c r="X838" s="59">
        <f t="shared" si="160"/>
        <v>0.80691268191268195</v>
      </c>
      <c r="Y838" s="60">
        <v>0.16</v>
      </c>
      <c r="Z838" s="61">
        <v>92</v>
      </c>
      <c r="AA838" s="61">
        <v>103.4</v>
      </c>
      <c r="AB838" s="62">
        <f t="shared" si="161"/>
        <v>0.17982608695652175</v>
      </c>
      <c r="AC838" s="63">
        <v>0.09</v>
      </c>
      <c r="AD838" s="64">
        <v>98.7</v>
      </c>
      <c r="AE838" s="65">
        <v>100.6</v>
      </c>
      <c r="AF838" s="66">
        <f t="shared" si="162"/>
        <v>9.1732522796352578E-2</v>
      </c>
      <c r="AG838" s="67">
        <v>0</v>
      </c>
      <c r="AH838" s="68">
        <v>90.4</v>
      </c>
      <c r="AI838" s="68">
        <v>104.3</v>
      </c>
      <c r="AJ838" s="69">
        <f t="shared" si="163"/>
        <v>0</v>
      </c>
      <c r="AK838" s="70">
        <v>0</v>
      </c>
      <c r="AL838" s="71">
        <v>158.5</v>
      </c>
      <c r="AM838" s="71">
        <v>181</v>
      </c>
      <c r="AN838" s="72">
        <f t="shared" si="164"/>
        <v>0</v>
      </c>
      <c r="AO838" s="73">
        <f t="shared" si="165"/>
        <v>1</v>
      </c>
    </row>
    <row r="839" spans="1:41" x14ac:dyDescent="0.35">
      <c r="A839" s="48" t="s">
        <v>864</v>
      </c>
      <c r="B839" s="48" t="s">
        <v>896</v>
      </c>
      <c r="C839" s="48">
        <v>559.75</v>
      </c>
      <c r="D839" s="48">
        <f>C839/1.15</f>
        <v>486.73913043478262</v>
      </c>
      <c r="E839" s="48"/>
      <c r="F839" s="48">
        <f t="shared" si="155"/>
        <v>413.72826086956525</v>
      </c>
      <c r="G839" s="48">
        <f t="shared" si="156"/>
        <v>1.0784712916655563</v>
      </c>
      <c r="H839" s="48">
        <f t="shared" si="157"/>
        <v>73.010869565217391</v>
      </c>
      <c r="I839" s="48">
        <f t="shared" si="158"/>
        <v>519.20492146376171</v>
      </c>
      <c r="J839" s="48"/>
      <c r="K839" s="48">
        <f>I839*1.15</f>
        <v>597.08565968332596</v>
      </c>
      <c r="L839" s="49">
        <f>K839-C839</f>
        <v>37.335659683325957</v>
      </c>
      <c r="M839" s="50">
        <f>L839/C839</f>
        <v>6.6700597915723012E-2</v>
      </c>
      <c r="Q839" s="54">
        <v>0</v>
      </c>
      <c r="R839" s="55">
        <v>17.294</v>
      </c>
      <c r="S839" s="55">
        <v>17.689900000000002</v>
      </c>
      <c r="T839" s="56">
        <f t="shared" si="159"/>
        <v>0</v>
      </c>
      <c r="U839" s="57">
        <v>0.75</v>
      </c>
      <c r="V839" s="58">
        <v>96.2</v>
      </c>
      <c r="W839" s="58">
        <v>103.5</v>
      </c>
      <c r="X839" s="59">
        <f t="shared" si="160"/>
        <v>0.80691268191268195</v>
      </c>
      <c r="Y839" s="60">
        <v>0.16</v>
      </c>
      <c r="Z839" s="61">
        <v>92</v>
      </c>
      <c r="AA839" s="61">
        <v>103.4</v>
      </c>
      <c r="AB839" s="62">
        <f t="shared" si="161"/>
        <v>0.17982608695652175</v>
      </c>
      <c r="AC839" s="63">
        <v>0.09</v>
      </c>
      <c r="AD839" s="64">
        <v>98.7</v>
      </c>
      <c r="AE839" s="65">
        <v>100.6</v>
      </c>
      <c r="AF839" s="66">
        <f t="shared" si="162"/>
        <v>9.1732522796352578E-2</v>
      </c>
      <c r="AG839" s="67">
        <v>0</v>
      </c>
      <c r="AH839" s="68">
        <v>90.4</v>
      </c>
      <c r="AI839" s="68">
        <v>104.3</v>
      </c>
      <c r="AJ839" s="69">
        <f t="shared" si="163"/>
        <v>0</v>
      </c>
      <c r="AK839" s="70">
        <v>0</v>
      </c>
      <c r="AL839" s="71">
        <v>158.5</v>
      </c>
      <c r="AM839" s="71">
        <v>181</v>
      </c>
      <c r="AN839" s="72">
        <f t="shared" si="164"/>
        <v>0</v>
      </c>
      <c r="AO839" s="73">
        <f t="shared" si="165"/>
        <v>1</v>
      </c>
    </row>
    <row r="840" spans="1:41" x14ac:dyDescent="0.35">
      <c r="A840" s="48" t="s">
        <v>865</v>
      </c>
      <c r="B840" s="48" t="s">
        <v>896</v>
      </c>
      <c r="C840" s="48">
        <v>577.54999999999995</v>
      </c>
      <c r="D840" s="48">
        <f>C840/1.15</f>
        <v>502.21739130434781</v>
      </c>
      <c r="E840" s="48"/>
      <c r="F840" s="48">
        <f t="shared" si="155"/>
        <v>426.88478260869562</v>
      </c>
      <c r="G840" s="48">
        <f t="shared" si="156"/>
        <v>1.0784712916655563</v>
      </c>
      <c r="H840" s="48">
        <f t="shared" si="157"/>
        <v>75.332608695652169</v>
      </c>
      <c r="I840" s="48">
        <f t="shared" si="158"/>
        <v>535.71559158802233</v>
      </c>
      <c r="J840" s="48"/>
      <c r="K840" s="48">
        <f>I840*1.15</f>
        <v>616.07293032622567</v>
      </c>
      <c r="L840" s="49">
        <f>K840-C840</f>
        <v>38.522930326225719</v>
      </c>
      <c r="M840" s="50">
        <f>L840/C840</f>
        <v>6.6700597915722831E-2</v>
      </c>
      <c r="Q840" s="54">
        <v>0</v>
      </c>
      <c r="R840" s="55">
        <v>17.294</v>
      </c>
      <c r="S840" s="55">
        <v>17.689900000000002</v>
      </c>
      <c r="T840" s="56">
        <f t="shared" si="159"/>
        <v>0</v>
      </c>
      <c r="U840" s="57">
        <v>0.75</v>
      </c>
      <c r="V840" s="58">
        <v>96.2</v>
      </c>
      <c r="W840" s="58">
        <v>103.5</v>
      </c>
      <c r="X840" s="59">
        <f t="shared" si="160"/>
        <v>0.80691268191268195</v>
      </c>
      <c r="Y840" s="60">
        <v>0.16</v>
      </c>
      <c r="Z840" s="61">
        <v>92</v>
      </c>
      <c r="AA840" s="61">
        <v>103.4</v>
      </c>
      <c r="AB840" s="62">
        <f t="shared" si="161"/>
        <v>0.17982608695652175</v>
      </c>
      <c r="AC840" s="63">
        <v>0.09</v>
      </c>
      <c r="AD840" s="64">
        <v>98.7</v>
      </c>
      <c r="AE840" s="65">
        <v>100.6</v>
      </c>
      <c r="AF840" s="66">
        <f t="shared" si="162"/>
        <v>9.1732522796352578E-2</v>
      </c>
      <c r="AG840" s="67">
        <v>0</v>
      </c>
      <c r="AH840" s="68">
        <v>90.4</v>
      </c>
      <c r="AI840" s="68">
        <v>104.3</v>
      </c>
      <c r="AJ840" s="69">
        <f t="shared" si="163"/>
        <v>0</v>
      </c>
      <c r="AK840" s="70">
        <v>0</v>
      </c>
      <c r="AL840" s="71">
        <v>158.5</v>
      </c>
      <c r="AM840" s="71">
        <v>181</v>
      </c>
      <c r="AN840" s="72">
        <f t="shared" si="164"/>
        <v>0</v>
      </c>
      <c r="AO840" s="73">
        <f t="shared" si="165"/>
        <v>1</v>
      </c>
    </row>
    <row r="841" spans="1:41" x14ac:dyDescent="0.35">
      <c r="A841" s="48" t="s">
        <v>866</v>
      </c>
      <c r="B841" s="48" t="s">
        <v>896</v>
      </c>
      <c r="C841" s="48">
        <v>640.49</v>
      </c>
      <c r="D841" s="48">
        <f>C841/1.15</f>
        <v>556.94782608695652</v>
      </c>
      <c r="E841" s="48"/>
      <c r="F841" s="48">
        <f t="shared" si="155"/>
        <v>473.40565217391304</v>
      </c>
      <c r="G841" s="48">
        <f t="shared" si="156"/>
        <v>1.0784712916655563</v>
      </c>
      <c r="H841" s="48">
        <f t="shared" si="157"/>
        <v>83.54217391304347</v>
      </c>
      <c r="I841" s="48">
        <f t="shared" si="158"/>
        <v>594.09657909481859</v>
      </c>
      <c r="J841" s="48"/>
      <c r="K841" s="48">
        <f>I841*1.15</f>
        <v>683.21106595904132</v>
      </c>
      <c r="L841" s="49">
        <f>K841-C841</f>
        <v>42.721065959041312</v>
      </c>
      <c r="M841" s="50">
        <f>L841/C841</f>
        <v>6.6700597915722817E-2</v>
      </c>
      <c r="Q841" s="54">
        <v>0</v>
      </c>
      <c r="R841" s="55">
        <v>17.294</v>
      </c>
      <c r="S841" s="55">
        <v>17.689900000000002</v>
      </c>
      <c r="T841" s="56">
        <f t="shared" si="159"/>
        <v>0</v>
      </c>
      <c r="U841" s="57">
        <v>0.75</v>
      </c>
      <c r="V841" s="58">
        <v>96.2</v>
      </c>
      <c r="W841" s="58">
        <v>103.5</v>
      </c>
      <c r="X841" s="59">
        <f t="shared" si="160"/>
        <v>0.80691268191268195</v>
      </c>
      <c r="Y841" s="60">
        <v>0.16</v>
      </c>
      <c r="Z841" s="61">
        <v>92</v>
      </c>
      <c r="AA841" s="61">
        <v>103.4</v>
      </c>
      <c r="AB841" s="62">
        <f t="shared" si="161"/>
        <v>0.17982608695652175</v>
      </c>
      <c r="AC841" s="63">
        <v>0.09</v>
      </c>
      <c r="AD841" s="64">
        <v>98.7</v>
      </c>
      <c r="AE841" s="65">
        <v>100.6</v>
      </c>
      <c r="AF841" s="66">
        <f t="shared" si="162"/>
        <v>9.1732522796352578E-2</v>
      </c>
      <c r="AG841" s="67">
        <v>0</v>
      </c>
      <c r="AH841" s="68">
        <v>90.4</v>
      </c>
      <c r="AI841" s="68">
        <v>104.3</v>
      </c>
      <c r="AJ841" s="69">
        <f t="shared" si="163"/>
        <v>0</v>
      </c>
      <c r="AK841" s="70">
        <v>0</v>
      </c>
      <c r="AL841" s="71">
        <v>158.5</v>
      </c>
      <c r="AM841" s="71">
        <v>181</v>
      </c>
      <c r="AN841" s="72">
        <f t="shared" si="164"/>
        <v>0</v>
      </c>
      <c r="AO841" s="73">
        <f t="shared" si="165"/>
        <v>1</v>
      </c>
    </row>
    <row r="842" spans="1:41" x14ac:dyDescent="0.35">
      <c r="A842" s="48" t="s">
        <v>867</v>
      </c>
      <c r="B842" s="48" t="s">
        <v>896</v>
      </c>
      <c r="C842" s="48">
        <v>654.73</v>
      </c>
      <c r="D842" s="48">
        <f>C842/1.15</f>
        <v>569.33043478260879</v>
      </c>
      <c r="E842" s="48"/>
      <c r="F842" s="48">
        <f t="shared" si="155"/>
        <v>483.93086956521745</v>
      </c>
      <c r="G842" s="48">
        <f t="shared" si="156"/>
        <v>1.0784712916655563</v>
      </c>
      <c r="H842" s="48">
        <f t="shared" si="157"/>
        <v>85.399565217391313</v>
      </c>
      <c r="I842" s="48">
        <f t="shared" si="158"/>
        <v>607.30511519422726</v>
      </c>
      <c r="J842" s="48"/>
      <c r="K842" s="48">
        <f>I842*1.15</f>
        <v>698.40088247336132</v>
      </c>
      <c r="L842" s="49">
        <f>K842-C842</f>
        <v>43.670882473361303</v>
      </c>
      <c r="M842" s="50">
        <f>L842/C842</f>
        <v>6.670059791572297E-2</v>
      </c>
      <c r="Q842" s="54">
        <v>0</v>
      </c>
      <c r="R842" s="55">
        <v>17.294</v>
      </c>
      <c r="S842" s="55">
        <v>17.689900000000002</v>
      </c>
      <c r="T842" s="56">
        <f t="shared" si="159"/>
        <v>0</v>
      </c>
      <c r="U842" s="57">
        <v>0.75</v>
      </c>
      <c r="V842" s="58">
        <v>96.2</v>
      </c>
      <c r="W842" s="58">
        <v>103.5</v>
      </c>
      <c r="X842" s="59">
        <f t="shared" si="160"/>
        <v>0.80691268191268195</v>
      </c>
      <c r="Y842" s="60">
        <v>0.16</v>
      </c>
      <c r="Z842" s="61">
        <v>92</v>
      </c>
      <c r="AA842" s="61">
        <v>103.4</v>
      </c>
      <c r="AB842" s="62">
        <f t="shared" si="161"/>
        <v>0.17982608695652175</v>
      </c>
      <c r="AC842" s="63">
        <v>0.09</v>
      </c>
      <c r="AD842" s="64">
        <v>98.7</v>
      </c>
      <c r="AE842" s="65">
        <v>100.6</v>
      </c>
      <c r="AF842" s="66">
        <f t="shared" si="162"/>
        <v>9.1732522796352578E-2</v>
      </c>
      <c r="AG842" s="67">
        <v>0</v>
      </c>
      <c r="AH842" s="68">
        <v>90.4</v>
      </c>
      <c r="AI842" s="68">
        <v>104.3</v>
      </c>
      <c r="AJ842" s="69">
        <f t="shared" si="163"/>
        <v>0</v>
      </c>
      <c r="AK842" s="70">
        <v>0</v>
      </c>
      <c r="AL842" s="71">
        <v>158.5</v>
      </c>
      <c r="AM842" s="71">
        <v>181</v>
      </c>
      <c r="AN842" s="72">
        <f t="shared" si="164"/>
        <v>0</v>
      </c>
      <c r="AO842" s="73">
        <f t="shared" si="165"/>
        <v>1</v>
      </c>
    </row>
    <row r="843" spans="1:41" x14ac:dyDescent="0.35">
      <c r="A843" s="48" t="s">
        <v>868</v>
      </c>
      <c r="B843" s="48" t="s">
        <v>896</v>
      </c>
      <c r="C843" s="48">
        <v>660.84</v>
      </c>
      <c r="D843" s="48">
        <f>C843/1.15</f>
        <v>574.64347826086964</v>
      </c>
      <c r="E843" s="48"/>
      <c r="F843" s="48">
        <f t="shared" si="155"/>
        <v>488.4469565217392</v>
      </c>
      <c r="G843" s="48">
        <f t="shared" si="156"/>
        <v>1.0784712916655563</v>
      </c>
      <c r="H843" s="48">
        <f t="shared" si="157"/>
        <v>86.196521739130446</v>
      </c>
      <c r="I843" s="48">
        <f t="shared" si="158"/>
        <v>612.97254184924032</v>
      </c>
      <c r="J843" s="48"/>
      <c r="K843" s="48">
        <f>I843*1.15</f>
        <v>704.91842312662629</v>
      </c>
      <c r="L843" s="49">
        <f>K843-C843</f>
        <v>44.078423126626262</v>
      </c>
      <c r="M843" s="50">
        <f>L843/C843</f>
        <v>6.6700597915722803E-2</v>
      </c>
      <c r="Q843" s="54">
        <v>0</v>
      </c>
      <c r="R843" s="55">
        <v>17.294</v>
      </c>
      <c r="S843" s="55">
        <v>17.689900000000002</v>
      </c>
      <c r="T843" s="56">
        <f t="shared" si="159"/>
        <v>0</v>
      </c>
      <c r="U843" s="57">
        <v>0.75</v>
      </c>
      <c r="V843" s="58">
        <v>96.2</v>
      </c>
      <c r="W843" s="58">
        <v>103.5</v>
      </c>
      <c r="X843" s="59">
        <f t="shared" si="160"/>
        <v>0.80691268191268195</v>
      </c>
      <c r="Y843" s="60">
        <v>0.16</v>
      </c>
      <c r="Z843" s="61">
        <v>92</v>
      </c>
      <c r="AA843" s="61">
        <v>103.4</v>
      </c>
      <c r="AB843" s="62">
        <f t="shared" si="161"/>
        <v>0.17982608695652175</v>
      </c>
      <c r="AC843" s="63">
        <v>0.09</v>
      </c>
      <c r="AD843" s="64">
        <v>98.7</v>
      </c>
      <c r="AE843" s="65">
        <v>100.6</v>
      </c>
      <c r="AF843" s="66">
        <f t="shared" si="162"/>
        <v>9.1732522796352578E-2</v>
      </c>
      <c r="AG843" s="67">
        <v>0</v>
      </c>
      <c r="AH843" s="68">
        <v>90.4</v>
      </c>
      <c r="AI843" s="68">
        <v>104.3</v>
      </c>
      <c r="AJ843" s="69">
        <f t="shared" si="163"/>
        <v>0</v>
      </c>
      <c r="AK843" s="70">
        <v>0</v>
      </c>
      <c r="AL843" s="71">
        <v>158.5</v>
      </c>
      <c r="AM843" s="71">
        <v>181</v>
      </c>
      <c r="AN843" s="72">
        <f t="shared" si="164"/>
        <v>0</v>
      </c>
      <c r="AO843" s="73">
        <f t="shared" si="165"/>
        <v>1</v>
      </c>
    </row>
    <row r="844" spans="1:41" x14ac:dyDescent="0.35">
      <c r="A844" s="48" t="s">
        <v>869</v>
      </c>
      <c r="B844" s="48" t="s">
        <v>896</v>
      </c>
      <c r="C844" s="48">
        <v>667.87</v>
      </c>
      <c r="D844" s="48">
        <f>C844/1.15</f>
        <v>580.75652173913045</v>
      </c>
      <c r="E844" s="48"/>
      <c r="F844" s="48">
        <f t="shared" si="155"/>
        <v>493.64304347826089</v>
      </c>
      <c r="G844" s="48">
        <f t="shared" si="156"/>
        <v>1.0784712916655563</v>
      </c>
      <c r="H844" s="48">
        <f t="shared" si="157"/>
        <v>87.11347826086957</v>
      </c>
      <c r="I844" s="48">
        <f t="shared" si="158"/>
        <v>619.49332898258592</v>
      </c>
      <c r="J844" s="48"/>
      <c r="K844" s="48">
        <f>I844*1.15</f>
        <v>712.41732832997377</v>
      </c>
      <c r="L844" s="49">
        <f>K844-C844</f>
        <v>44.547328329973766</v>
      </c>
      <c r="M844" s="50">
        <f>L844/C844</f>
        <v>6.6700597915722776E-2</v>
      </c>
      <c r="Q844" s="54">
        <v>0</v>
      </c>
      <c r="R844" s="55">
        <v>17.294</v>
      </c>
      <c r="S844" s="55">
        <v>17.689900000000002</v>
      </c>
      <c r="T844" s="56">
        <f t="shared" si="159"/>
        <v>0</v>
      </c>
      <c r="U844" s="57">
        <v>0.75</v>
      </c>
      <c r="V844" s="58">
        <v>96.2</v>
      </c>
      <c r="W844" s="58">
        <v>103.5</v>
      </c>
      <c r="X844" s="59">
        <f t="shared" si="160"/>
        <v>0.80691268191268195</v>
      </c>
      <c r="Y844" s="60">
        <v>0.16</v>
      </c>
      <c r="Z844" s="61">
        <v>92</v>
      </c>
      <c r="AA844" s="61">
        <v>103.4</v>
      </c>
      <c r="AB844" s="62">
        <f t="shared" si="161"/>
        <v>0.17982608695652175</v>
      </c>
      <c r="AC844" s="63">
        <v>0.09</v>
      </c>
      <c r="AD844" s="64">
        <v>98.7</v>
      </c>
      <c r="AE844" s="65">
        <v>100.6</v>
      </c>
      <c r="AF844" s="66">
        <f t="shared" si="162"/>
        <v>9.1732522796352578E-2</v>
      </c>
      <c r="AG844" s="67">
        <v>0</v>
      </c>
      <c r="AH844" s="68">
        <v>90.4</v>
      </c>
      <c r="AI844" s="68">
        <v>104.3</v>
      </c>
      <c r="AJ844" s="69">
        <f t="shared" si="163"/>
        <v>0</v>
      </c>
      <c r="AK844" s="70">
        <v>0</v>
      </c>
      <c r="AL844" s="71">
        <v>158.5</v>
      </c>
      <c r="AM844" s="71">
        <v>181</v>
      </c>
      <c r="AN844" s="72">
        <f t="shared" si="164"/>
        <v>0</v>
      </c>
      <c r="AO844" s="73">
        <f t="shared" si="165"/>
        <v>1</v>
      </c>
    </row>
    <row r="845" spans="1:41" x14ac:dyDescent="0.35">
      <c r="A845" s="48" t="s">
        <v>870</v>
      </c>
      <c r="B845" s="48" t="s">
        <v>896</v>
      </c>
      <c r="C845" s="48">
        <v>778.08</v>
      </c>
      <c r="D845" s="48">
        <f>C845/1.15</f>
        <v>676.59130434782617</v>
      </c>
      <c r="E845" s="48"/>
      <c r="F845" s="48">
        <f t="shared" si="155"/>
        <v>575.10260869565218</v>
      </c>
      <c r="G845" s="48">
        <f t="shared" si="156"/>
        <v>1.0784712916655563</v>
      </c>
      <c r="H845" s="48">
        <f t="shared" si="157"/>
        <v>101.48869565217392</v>
      </c>
      <c r="I845" s="48">
        <f t="shared" si="158"/>
        <v>721.7203488924049</v>
      </c>
      <c r="J845" s="48"/>
      <c r="K845" s="48">
        <f>I845*1.15</f>
        <v>829.97840122626553</v>
      </c>
      <c r="L845" s="49">
        <f>K845-C845</f>
        <v>51.898401226265491</v>
      </c>
      <c r="M845" s="50">
        <f>L845/C845</f>
        <v>6.6700597915722665E-2</v>
      </c>
      <c r="Q845" s="54">
        <v>0</v>
      </c>
      <c r="R845" s="55">
        <v>17.294</v>
      </c>
      <c r="S845" s="55">
        <v>17.689900000000002</v>
      </c>
      <c r="T845" s="56">
        <f t="shared" si="159"/>
        <v>0</v>
      </c>
      <c r="U845" s="57">
        <v>0.75</v>
      </c>
      <c r="V845" s="58">
        <v>96.2</v>
      </c>
      <c r="W845" s="58">
        <v>103.5</v>
      </c>
      <c r="X845" s="59">
        <f t="shared" si="160"/>
        <v>0.80691268191268195</v>
      </c>
      <c r="Y845" s="60">
        <v>0.16</v>
      </c>
      <c r="Z845" s="61">
        <v>92</v>
      </c>
      <c r="AA845" s="61">
        <v>103.4</v>
      </c>
      <c r="AB845" s="62">
        <f t="shared" si="161"/>
        <v>0.17982608695652175</v>
      </c>
      <c r="AC845" s="63">
        <v>0.09</v>
      </c>
      <c r="AD845" s="64">
        <v>98.7</v>
      </c>
      <c r="AE845" s="65">
        <v>100.6</v>
      </c>
      <c r="AF845" s="66">
        <f t="shared" si="162"/>
        <v>9.1732522796352578E-2</v>
      </c>
      <c r="AG845" s="67">
        <v>0</v>
      </c>
      <c r="AH845" s="68">
        <v>90.4</v>
      </c>
      <c r="AI845" s="68">
        <v>104.3</v>
      </c>
      <c r="AJ845" s="69">
        <f t="shared" si="163"/>
        <v>0</v>
      </c>
      <c r="AK845" s="70">
        <v>0</v>
      </c>
      <c r="AL845" s="71">
        <v>158.5</v>
      </c>
      <c r="AM845" s="71">
        <v>181</v>
      </c>
      <c r="AN845" s="72">
        <f t="shared" si="164"/>
        <v>0</v>
      </c>
      <c r="AO845" s="73">
        <f t="shared" si="165"/>
        <v>1</v>
      </c>
    </row>
    <row r="846" spans="1:41" x14ac:dyDescent="0.35">
      <c r="A846" s="48" t="s">
        <v>871</v>
      </c>
      <c r="B846" s="48" t="s">
        <v>896</v>
      </c>
      <c r="C846" s="48">
        <v>355.17</v>
      </c>
      <c r="D846" s="48">
        <f>C846/1.15</f>
        <v>308.84347826086963</v>
      </c>
      <c r="E846" s="48"/>
      <c r="F846" s="48">
        <f t="shared" si="155"/>
        <v>262.51695652173919</v>
      </c>
      <c r="G846" s="48">
        <f t="shared" si="156"/>
        <v>1.0784712916655563</v>
      </c>
      <c r="H846" s="48">
        <f t="shared" si="157"/>
        <v>46.326521739130442</v>
      </c>
      <c r="I846" s="48">
        <f t="shared" si="158"/>
        <v>329.44352292324118</v>
      </c>
      <c r="J846" s="48"/>
      <c r="K846" s="48">
        <f>I846*1.15</f>
        <v>378.8600513617273</v>
      </c>
      <c r="L846" s="49">
        <f>K846-C846</f>
        <v>23.690051361727285</v>
      </c>
      <c r="M846" s="50">
        <f>L846/C846</f>
        <v>6.6700597915722845E-2</v>
      </c>
      <c r="Q846" s="54">
        <v>0</v>
      </c>
      <c r="R846" s="55">
        <v>17.294</v>
      </c>
      <c r="S846" s="55">
        <v>17.689900000000002</v>
      </c>
      <c r="T846" s="56">
        <f t="shared" si="159"/>
        <v>0</v>
      </c>
      <c r="U846" s="57">
        <v>0.75</v>
      </c>
      <c r="V846" s="58">
        <v>96.2</v>
      </c>
      <c r="W846" s="58">
        <v>103.5</v>
      </c>
      <c r="X846" s="59">
        <f t="shared" si="160"/>
        <v>0.80691268191268195</v>
      </c>
      <c r="Y846" s="60">
        <v>0.16</v>
      </c>
      <c r="Z846" s="61">
        <v>92</v>
      </c>
      <c r="AA846" s="61">
        <v>103.4</v>
      </c>
      <c r="AB846" s="62">
        <f t="shared" si="161"/>
        <v>0.17982608695652175</v>
      </c>
      <c r="AC846" s="63">
        <v>0.09</v>
      </c>
      <c r="AD846" s="64">
        <v>98.7</v>
      </c>
      <c r="AE846" s="65">
        <v>100.6</v>
      </c>
      <c r="AF846" s="66">
        <f t="shared" si="162"/>
        <v>9.1732522796352578E-2</v>
      </c>
      <c r="AG846" s="67">
        <v>0</v>
      </c>
      <c r="AH846" s="68">
        <v>90.4</v>
      </c>
      <c r="AI846" s="68">
        <v>104.3</v>
      </c>
      <c r="AJ846" s="69">
        <f t="shared" si="163"/>
        <v>0</v>
      </c>
      <c r="AK846" s="70">
        <v>0</v>
      </c>
      <c r="AL846" s="71">
        <v>158.5</v>
      </c>
      <c r="AM846" s="71">
        <v>181</v>
      </c>
      <c r="AN846" s="72">
        <f t="shared" si="164"/>
        <v>0</v>
      </c>
      <c r="AO846" s="73">
        <f t="shared" si="165"/>
        <v>1</v>
      </c>
    </row>
    <row r="847" spans="1:41" x14ac:dyDescent="0.35">
      <c r="A847" s="48" t="s">
        <v>872</v>
      </c>
      <c r="B847" s="48" t="s">
        <v>896</v>
      </c>
      <c r="C847" s="48">
        <v>358.02</v>
      </c>
      <c r="D847" s="48">
        <f>C847/1.15</f>
        <v>311.32173913043476</v>
      </c>
      <c r="E847" s="48"/>
      <c r="F847" s="48">
        <f t="shared" si="155"/>
        <v>264.62347826086955</v>
      </c>
      <c r="G847" s="48">
        <f t="shared" si="156"/>
        <v>1.0784712916655563</v>
      </c>
      <c r="H847" s="48">
        <f t="shared" si="157"/>
        <v>46.69826086956521</v>
      </c>
      <c r="I847" s="48">
        <f t="shared" si="158"/>
        <v>332.08708527459748</v>
      </c>
      <c r="J847" s="48"/>
      <c r="K847" s="48">
        <f>I847*1.15</f>
        <v>381.90014806578705</v>
      </c>
      <c r="L847" s="49">
        <f>K847-C847</f>
        <v>23.880148065787068</v>
      </c>
      <c r="M847" s="50">
        <f>L847/C847</f>
        <v>6.6700597915722776E-2</v>
      </c>
      <c r="Q847" s="54">
        <v>0</v>
      </c>
      <c r="R847" s="55">
        <v>17.294</v>
      </c>
      <c r="S847" s="55">
        <v>17.689900000000002</v>
      </c>
      <c r="T847" s="56">
        <f t="shared" si="159"/>
        <v>0</v>
      </c>
      <c r="U847" s="57">
        <v>0.75</v>
      </c>
      <c r="V847" s="58">
        <v>96.2</v>
      </c>
      <c r="W847" s="58">
        <v>103.5</v>
      </c>
      <c r="X847" s="59">
        <f t="shared" si="160"/>
        <v>0.80691268191268195</v>
      </c>
      <c r="Y847" s="60">
        <v>0.16</v>
      </c>
      <c r="Z847" s="61">
        <v>92</v>
      </c>
      <c r="AA847" s="61">
        <v>103.4</v>
      </c>
      <c r="AB847" s="62">
        <f t="shared" si="161"/>
        <v>0.17982608695652175</v>
      </c>
      <c r="AC847" s="63">
        <v>0.09</v>
      </c>
      <c r="AD847" s="64">
        <v>98.7</v>
      </c>
      <c r="AE847" s="65">
        <v>100.6</v>
      </c>
      <c r="AF847" s="66">
        <f t="shared" si="162"/>
        <v>9.1732522796352578E-2</v>
      </c>
      <c r="AG847" s="67">
        <v>0</v>
      </c>
      <c r="AH847" s="68">
        <v>90.4</v>
      </c>
      <c r="AI847" s="68">
        <v>104.3</v>
      </c>
      <c r="AJ847" s="69">
        <f t="shared" si="163"/>
        <v>0</v>
      </c>
      <c r="AK847" s="70">
        <v>0</v>
      </c>
      <c r="AL847" s="71">
        <v>158.5</v>
      </c>
      <c r="AM847" s="71">
        <v>181</v>
      </c>
      <c r="AN847" s="72">
        <f t="shared" si="164"/>
        <v>0</v>
      </c>
      <c r="AO847" s="73">
        <f t="shared" si="165"/>
        <v>1</v>
      </c>
    </row>
    <row r="848" spans="1:41" x14ac:dyDescent="0.35">
      <c r="A848" s="48" t="s">
        <v>873</v>
      </c>
      <c r="B848" s="48" t="s">
        <v>896</v>
      </c>
      <c r="C848" s="48">
        <v>381.67</v>
      </c>
      <c r="D848" s="48">
        <f>C848/1.15</f>
        <v>331.88695652173919</v>
      </c>
      <c r="E848" s="48"/>
      <c r="F848" s="48">
        <f t="shared" si="155"/>
        <v>282.10391304347831</v>
      </c>
      <c r="G848" s="48">
        <f t="shared" si="156"/>
        <v>1.0784712916655563</v>
      </c>
      <c r="H848" s="48">
        <f t="shared" si="157"/>
        <v>49.783043478260879</v>
      </c>
      <c r="I848" s="48">
        <f t="shared" si="158"/>
        <v>354.02401496216874</v>
      </c>
      <c r="J848" s="48"/>
      <c r="K848" s="48">
        <f>I848*1.15</f>
        <v>407.12761720649399</v>
      </c>
      <c r="L848" s="49">
        <f>K848-C848</f>
        <v>25.457617206493978</v>
      </c>
      <c r="M848" s="50">
        <f>L848/C848</f>
        <v>6.6700597915722942E-2</v>
      </c>
      <c r="Q848" s="54">
        <v>0</v>
      </c>
      <c r="R848" s="55">
        <v>17.294</v>
      </c>
      <c r="S848" s="55">
        <v>17.689900000000002</v>
      </c>
      <c r="T848" s="56">
        <f t="shared" si="159"/>
        <v>0</v>
      </c>
      <c r="U848" s="57">
        <v>0.75</v>
      </c>
      <c r="V848" s="58">
        <v>96.2</v>
      </c>
      <c r="W848" s="58">
        <v>103.5</v>
      </c>
      <c r="X848" s="59">
        <f t="shared" si="160"/>
        <v>0.80691268191268195</v>
      </c>
      <c r="Y848" s="60">
        <v>0.16</v>
      </c>
      <c r="Z848" s="61">
        <v>92</v>
      </c>
      <c r="AA848" s="61">
        <v>103.4</v>
      </c>
      <c r="AB848" s="62">
        <f t="shared" si="161"/>
        <v>0.17982608695652175</v>
      </c>
      <c r="AC848" s="63">
        <v>0.09</v>
      </c>
      <c r="AD848" s="64">
        <v>98.7</v>
      </c>
      <c r="AE848" s="65">
        <v>100.6</v>
      </c>
      <c r="AF848" s="66">
        <f t="shared" si="162"/>
        <v>9.1732522796352578E-2</v>
      </c>
      <c r="AG848" s="67">
        <v>0</v>
      </c>
      <c r="AH848" s="68">
        <v>90.4</v>
      </c>
      <c r="AI848" s="68">
        <v>104.3</v>
      </c>
      <c r="AJ848" s="69">
        <f t="shared" si="163"/>
        <v>0</v>
      </c>
      <c r="AK848" s="70">
        <v>0</v>
      </c>
      <c r="AL848" s="71">
        <v>158.5</v>
      </c>
      <c r="AM848" s="71">
        <v>181</v>
      </c>
      <c r="AN848" s="72">
        <f t="shared" si="164"/>
        <v>0</v>
      </c>
      <c r="AO848" s="73">
        <f t="shared" si="165"/>
        <v>1</v>
      </c>
    </row>
    <row r="849" spans="1:41" x14ac:dyDescent="0.35">
      <c r="A849" s="48" t="s">
        <v>874</v>
      </c>
      <c r="B849" s="48" t="s">
        <v>896</v>
      </c>
      <c r="C849" s="48">
        <v>404.81</v>
      </c>
      <c r="D849" s="48">
        <f>C849/1.15</f>
        <v>352.00869565217397</v>
      </c>
      <c r="E849" s="48"/>
      <c r="F849" s="48">
        <f t="shared" si="155"/>
        <v>299.20739130434788</v>
      </c>
      <c r="G849" s="48">
        <f t="shared" si="156"/>
        <v>1.0784712916655563</v>
      </c>
      <c r="H849" s="48">
        <f t="shared" si="157"/>
        <v>52.801304347826097</v>
      </c>
      <c r="I849" s="48">
        <f t="shared" si="158"/>
        <v>375.48788612370771</v>
      </c>
      <c r="J849" s="48"/>
      <c r="K849" s="48">
        <f>I849*1.15</f>
        <v>431.81106904226385</v>
      </c>
      <c r="L849" s="49">
        <f>K849-C849</f>
        <v>27.00106904226385</v>
      </c>
      <c r="M849" s="50">
        <f>L849/C849</f>
        <v>6.6700597915723053E-2</v>
      </c>
      <c r="Q849" s="54">
        <v>0</v>
      </c>
      <c r="R849" s="55">
        <v>17.294</v>
      </c>
      <c r="S849" s="55">
        <v>17.689900000000002</v>
      </c>
      <c r="T849" s="56">
        <f t="shared" si="159"/>
        <v>0</v>
      </c>
      <c r="U849" s="57">
        <v>0.75</v>
      </c>
      <c r="V849" s="58">
        <v>96.2</v>
      </c>
      <c r="W849" s="58">
        <v>103.5</v>
      </c>
      <c r="X849" s="59">
        <f t="shared" si="160"/>
        <v>0.80691268191268195</v>
      </c>
      <c r="Y849" s="60">
        <v>0.16</v>
      </c>
      <c r="Z849" s="61">
        <v>92</v>
      </c>
      <c r="AA849" s="61">
        <v>103.4</v>
      </c>
      <c r="AB849" s="62">
        <f t="shared" si="161"/>
        <v>0.17982608695652175</v>
      </c>
      <c r="AC849" s="63">
        <v>0.09</v>
      </c>
      <c r="AD849" s="64">
        <v>98.7</v>
      </c>
      <c r="AE849" s="65">
        <v>100.6</v>
      </c>
      <c r="AF849" s="66">
        <f t="shared" si="162"/>
        <v>9.1732522796352578E-2</v>
      </c>
      <c r="AG849" s="67">
        <v>0</v>
      </c>
      <c r="AH849" s="68">
        <v>90.4</v>
      </c>
      <c r="AI849" s="68">
        <v>104.3</v>
      </c>
      <c r="AJ849" s="69">
        <f t="shared" si="163"/>
        <v>0</v>
      </c>
      <c r="AK849" s="70">
        <v>0</v>
      </c>
      <c r="AL849" s="71">
        <v>158.5</v>
      </c>
      <c r="AM849" s="71">
        <v>181</v>
      </c>
      <c r="AN849" s="72">
        <f t="shared" si="164"/>
        <v>0</v>
      </c>
      <c r="AO849" s="73">
        <f t="shared" si="165"/>
        <v>1</v>
      </c>
    </row>
    <row r="850" spans="1:41" x14ac:dyDescent="0.35">
      <c r="A850" s="48" t="s">
        <v>875</v>
      </c>
      <c r="B850" s="48" t="s">
        <v>896</v>
      </c>
      <c r="C850" s="48">
        <v>395.53</v>
      </c>
      <c r="D850" s="48">
        <f>C850/1.15</f>
        <v>343.93913043478261</v>
      </c>
      <c r="E850" s="48"/>
      <c r="F850" s="48">
        <f t="shared" si="155"/>
        <v>292.34826086956519</v>
      </c>
      <c r="G850" s="48">
        <f t="shared" si="156"/>
        <v>1.0784712916655563</v>
      </c>
      <c r="H850" s="48">
        <f t="shared" si="157"/>
        <v>51.590869565217389</v>
      </c>
      <c r="I850" s="48">
        <f t="shared" si="158"/>
        <v>366.8800760813964</v>
      </c>
      <c r="J850" s="48"/>
      <c r="K850" s="48">
        <f>I850*1.15</f>
        <v>421.91208749360584</v>
      </c>
      <c r="L850" s="49">
        <f>K850-C850</f>
        <v>26.382087493605866</v>
      </c>
      <c r="M850" s="50">
        <f>L850/C850</f>
        <v>6.6700597915722873E-2</v>
      </c>
      <c r="Q850" s="54">
        <v>0</v>
      </c>
      <c r="R850" s="55">
        <v>17.294</v>
      </c>
      <c r="S850" s="55">
        <v>17.689900000000002</v>
      </c>
      <c r="T850" s="56">
        <f t="shared" si="159"/>
        <v>0</v>
      </c>
      <c r="U850" s="57">
        <v>0.75</v>
      </c>
      <c r="V850" s="58">
        <v>96.2</v>
      </c>
      <c r="W850" s="58">
        <v>103.5</v>
      </c>
      <c r="X850" s="59">
        <f t="shared" si="160"/>
        <v>0.80691268191268195</v>
      </c>
      <c r="Y850" s="60">
        <v>0.16</v>
      </c>
      <c r="Z850" s="61">
        <v>92</v>
      </c>
      <c r="AA850" s="61">
        <v>103.4</v>
      </c>
      <c r="AB850" s="62">
        <f t="shared" si="161"/>
        <v>0.17982608695652175</v>
      </c>
      <c r="AC850" s="63">
        <v>0.09</v>
      </c>
      <c r="AD850" s="64">
        <v>98.7</v>
      </c>
      <c r="AE850" s="65">
        <v>100.6</v>
      </c>
      <c r="AF850" s="66">
        <f t="shared" si="162"/>
        <v>9.1732522796352578E-2</v>
      </c>
      <c r="AG850" s="67">
        <v>0</v>
      </c>
      <c r="AH850" s="68">
        <v>90.4</v>
      </c>
      <c r="AI850" s="68">
        <v>104.3</v>
      </c>
      <c r="AJ850" s="69">
        <f t="shared" si="163"/>
        <v>0</v>
      </c>
      <c r="AK850" s="70">
        <v>0</v>
      </c>
      <c r="AL850" s="71">
        <v>158.5</v>
      </c>
      <c r="AM850" s="71">
        <v>181</v>
      </c>
      <c r="AN850" s="72">
        <f t="shared" si="164"/>
        <v>0</v>
      </c>
      <c r="AO850" s="73">
        <f t="shared" si="165"/>
        <v>1</v>
      </c>
    </row>
    <row r="851" spans="1:41" x14ac:dyDescent="0.35">
      <c r="A851" s="48" t="s">
        <v>876</v>
      </c>
      <c r="B851" s="48" t="s">
        <v>896</v>
      </c>
      <c r="C851" s="48">
        <v>411.24</v>
      </c>
      <c r="D851" s="48">
        <f>C851/1.15</f>
        <v>357.6</v>
      </c>
      <c r="E851" s="48"/>
      <c r="F851" s="48">
        <f t="shared" si="155"/>
        <v>303.96000000000004</v>
      </c>
      <c r="G851" s="48">
        <f t="shared" si="156"/>
        <v>1.0784712916655563</v>
      </c>
      <c r="H851" s="48">
        <f t="shared" si="157"/>
        <v>53.64</v>
      </c>
      <c r="I851" s="48">
        <f t="shared" si="158"/>
        <v>381.45213381466255</v>
      </c>
      <c r="J851" s="48"/>
      <c r="K851" s="48">
        <f>I851*1.15</f>
        <v>438.66995388686189</v>
      </c>
      <c r="L851" s="49">
        <f>K851-C851</f>
        <v>27.429953886861881</v>
      </c>
      <c r="M851" s="50">
        <f>L851/C851</f>
        <v>6.6700597915722887E-2</v>
      </c>
      <c r="Q851" s="54">
        <v>0</v>
      </c>
      <c r="R851" s="55">
        <v>17.294</v>
      </c>
      <c r="S851" s="55">
        <v>17.689900000000002</v>
      </c>
      <c r="T851" s="56">
        <f t="shared" si="159"/>
        <v>0</v>
      </c>
      <c r="U851" s="57">
        <v>0.75</v>
      </c>
      <c r="V851" s="58">
        <v>96.2</v>
      </c>
      <c r="W851" s="58">
        <v>103.5</v>
      </c>
      <c r="X851" s="59">
        <f t="shared" si="160"/>
        <v>0.80691268191268195</v>
      </c>
      <c r="Y851" s="60">
        <v>0.16</v>
      </c>
      <c r="Z851" s="61">
        <v>92</v>
      </c>
      <c r="AA851" s="61">
        <v>103.4</v>
      </c>
      <c r="AB851" s="62">
        <f t="shared" si="161"/>
        <v>0.17982608695652175</v>
      </c>
      <c r="AC851" s="63">
        <v>0.09</v>
      </c>
      <c r="AD851" s="64">
        <v>98.7</v>
      </c>
      <c r="AE851" s="65">
        <v>100.6</v>
      </c>
      <c r="AF851" s="66">
        <f t="shared" si="162"/>
        <v>9.1732522796352578E-2</v>
      </c>
      <c r="AG851" s="67">
        <v>0</v>
      </c>
      <c r="AH851" s="68">
        <v>90.4</v>
      </c>
      <c r="AI851" s="68">
        <v>104.3</v>
      </c>
      <c r="AJ851" s="69">
        <f t="shared" si="163"/>
        <v>0</v>
      </c>
      <c r="AK851" s="70">
        <v>0</v>
      </c>
      <c r="AL851" s="71">
        <v>158.5</v>
      </c>
      <c r="AM851" s="71">
        <v>181</v>
      </c>
      <c r="AN851" s="72">
        <f t="shared" si="164"/>
        <v>0</v>
      </c>
      <c r="AO851" s="73">
        <f t="shared" si="165"/>
        <v>1</v>
      </c>
    </row>
    <row r="852" spans="1:41" x14ac:dyDescent="0.35">
      <c r="A852" s="48" t="s">
        <v>877</v>
      </c>
      <c r="B852" s="48" t="s">
        <v>896</v>
      </c>
      <c r="C852" s="48">
        <v>462.4</v>
      </c>
      <c r="D852" s="48">
        <f>C852/1.15</f>
        <v>402.08695652173913</v>
      </c>
      <c r="E852" s="48"/>
      <c r="F852" s="48">
        <f t="shared" si="155"/>
        <v>341.77391304347827</v>
      </c>
      <c r="G852" s="48">
        <f t="shared" si="156"/>
        <v>1.0784712916655563</v>
      </c>
      <c r="H852" s="48">
        <f t="shared" si="157"/>
        <v>60.313043478260866</v>
      </c>
      <c r="I852" s="48">
        <f t="shared" si="158"/>
        <v>428.9063969358524</v>
      </c>
      <c r="J852" s="48"/>
      <c r="K852" s="48">
        <f>I852*1.15</f>
        <v>493.24235647623021</v>
      </c>
      <c r="L852" s="49">
        <f>K852-C852</f>
        <v>30.842356476230236</v>
      </c>
      <c r="M852" s="50">
        <f>L852/C852</f>
        <v>6.6700597915722831E-2</v>
      </c>
      <c r="Q852" s="54">
        <v>0</v>
      </c>
      <c r="R852" s="55">
        <v>17.294</v>
      </c>
      <c r="S852" s="55">
        <v>17.689900000000002</v>
      </c>
      <c r="T852" s="56">
        <f t="shared" si="159"/>
        <v>0</v>
      </c>
      <c r="U852" s="57">
        <v>0.75</v>
      </c>
      <c r="V852" s="58">
        <v>96.2</v>
      </c>
      <c r="W852" s="58">
        <v>103.5</v>
      </c>
      <c r="X852" s="59">
        <f t="shared" si="160"/>
        <v>0.80691268191268195</v>
      </c>
      <c r="Y852" s="60">
        <v>0.16</v>
      </c>
      <c r="Z852" s="61">
        <v>92</v>
      </c>
      <c r="AA852" s="61">
        <v>103.4</v>
      </c>
      <c r="AB852" s="62">
        <f t="shared" si="161"/>
        <v>0.17982608695652175</v>
      </c>
      <c r="AC852" s="63">
        <v>0.09</v>
      </c>
      <c r="AD852" s="64">
        <v>98.7</v>
      </c>
      <c r="AE852" s="65">
        <v>100.6</v>
      </c>
      <c r="AF852" s="66">
        <f t="shared" si="162"/>
        <v>9.1732522796352578E-2</v>
      </c>
      <c r="AG852" s="67">
        <v>0</v>
      </c>
      <c r="AH852" s="68">
        <v>90.4</v>
      </c>
      <c r="AI852" s="68">
        <v>104.3</v>
      </c>
      <c r="AJ852" s="69">
        <f t="shared" si="163"/>
        <v>0</v>
      </c>
      <c r="AK852" s="70">
        <v>0</v>
      </c>
      <c r="AL852" s="71">
        <v>158.5</v>
      </c>
      <c r="AM852" s="71">
        <v>181</v>
      </c>
      <c r="AN852" s="72">
        <f t="shared" si="164"/>
        <v>0</v>
      </c>
      <c r="AO852" s="73">
        <f t="shared" si="165"/>
        <v>1</v>
      </c>
    </row>
    <row r="853" spans="1:41" x14ac:dyDescent="0.35">
      <c r="A853" s="48" t="s">
        <v>878</v>
      </c>
      <c r="B853" s="48" t="s">
        <v>896</v>
      </c>
      <c r="C853" s="48">
        <v>473.09</v>
      </c>
      <c r="D853" s="48">
        <f>C853/1.15</f>
        <v>411.38260869565221</v>
      </c>
      <c r="E853" s="48"/>
      <c r="F853" s="48">
        <f t="shared" si="155"/>
        <v>349.67521739130439</v>
      </c>
      <c r="G853" s="48">
        <f t="shared" si="156"/>
        <v>1.0784712916655563</v>
      </c>
      <c r="H853" s="48">
        <f t="shared" si="157"/>
        <v>61.70739130434783</v>
      </c>
      <c r="I853" s="48">
        <f t="shared" si="158"/>
        <v>438.82207466778209</v>
      </c>
      <c r="J853" s="48"/>
      <c r="K853" s="48">
        <f>I853*1.15</f>
        <v>504.64538586794936</v>
      </c>
      <c r="L853" s="49">
        <f>K853-C853</f>
        <v>31.555385867949383</v>
      </c>
      <c r="M853" s="50">
        <f>L853/C853</f>
        <v>6.6700597915722984E-2</v>
      </c>
      <c r="Q853" s="54">
        <v>0</v>
      </c>
      <c r="R853" s="55">
        <v>17.294</v>
      </c>
      <c r="S853" s="55">
        <v>17.689900000000002</v>
      </c>
      <c r="T853" s="56">
        <f t="shared" si="159"/>
        <v>0</v>
      </c>
      <c r="U853" s="57">
        <v>0.75</v>
      </c>
      <c r="V853" s="58">
        <v>96.2</v>
      </c>
      <c r="W853" s="58">
        <v>103.5</v>
      </c>
      <c r="X853" s="59">
        <f t="shared" si="160"/>
        <v>0.80691268191268195</v>
      </c>
      <c r="Y853" s="60">
        <v>0.16</v>
      </c>
      <c r="Z853" s="61">
        <v>92</v>
      </c>
      <c r="AA853" s="61">
        <v>103.4</v>
      </c>
      <c r="AB853" s="62">
        <f t="shared" si="161"/>
        <v>0.17982608695652175</v>
      </c>
      <c r="AC853" s="63">
        <v>0.09</v>
      </c>
      <c r="AD853" s="64">
        <v>98.7</v>
      </c>
      <c r="AE853" s="65">
        <v>100.6</v>
      </c>
      <c r="AF853" s="66">
        <f t="shared" si="162"/>
        <v>9.1732522796352578E-2</v>
      </c>
      <c r="AG853" s="67">
        <v>0</v>
      </c>
      <c r="AH853" s="68">
        <v>90.4</v>
      </c>
      <c r="AI853" s="68">
        <v>104.3</v>
      </c>
      <c r="AJ853" s="69">
        <f t="shared" si="163"/>
        <v>0</v>
      </c>
      <c r="AK853" s="70">
        <v>0</v>
      </c>
      <c r="AL853" s="71">
        <v>158.5</v>
      </c>
      <c r="AM853" s="71">
        <v>181</v>
      </c>
      <c r="AN853" s="72">
        <f t="shared" si="164"/>
        <v>0</v>
      </c>
      <c r="AO853" s="73">
        <f t="shared" si="165"/>
        <v>1</v>
      </c>
    </row>
    <row r="854" spans="1:41" x14ac:dyDescent="0.35">
      <c r="A854" s="48" t="s">
        <v>879</v>
      </c>
      <c r="B854" s="48" t="s">
        <v>896</v>
      </c>
      <c r="C854" s="48">
        <v>493.51</v>
      </c>
      <c r="D854" s="48">
        <f>C854/1.15</f>
        <v>429.13913043478266</v>
      </c>
      <c r="E854" s="48"/>
      <c r="F854" s="48">
        <f t="shared" si="155"/>
        <v>364.76826086956527</v>
      </c>
      <c r="G854" s="48">
        <f t="shared" si="156"/>
        <v>1.0784712916655563</v>
      </c>
      <c r="H854" s="48">
        <f t="shared" si="157"/>
        <v>64.37086956521739</v>
      </c>
      <c r="I854" s="48">
        <f t="shared" si="158"/>
        <v>457.76296702381603</v>
      </c>
      <c r="J854" s="48"/>
      <c r="K854" s="48">
        <f>I854*1.15</f>
        <v>526.42741207738834</v>
      </c>
      <c r="L854" s="49">
        <f>K854-C854</f>
        <v>32.917412077388349</v>
      </c>
      <c r="M854" s="50">
        <f>L854/C854</f>
        <v>6.6700597915722776E-2</v>
      </c>
      <c r="Q854" s="54">
        <v>0</v>
      </c>
      <c r="R854" s="55">
        <v>17.294</v>
      </c>
      <c r="S854" s="55">
        <v>17.689900000000002</v>
      </c>
      <c r="T854" s="56">
        <f t="shared" si="159"/>
        <v>0</v>
      </c>
      <c r="U854" s="57">
        <v>0.75</v>
      </c>
      <c r="V854" s="58">
        <v>96.2</v>
      </c>
      <c r="W854" s="58">
        <v>103.5</v>
      </c>
      <c r="X854" s="59">
        <f t="shared" si="160"/>
        <v>0.80691268191268195</v>
      </c>
      <c r="Y854" s="60">
        <v>0.16</v>
      </c>
      <c r="Z854" s="61">
        <v>92</v>
      </c>
      <c r="AA854" s="61">
        <v>103.4</v>
      </c>
      <c r="AB854" s="62">
        <f t="shared" si="161"/>
        <v>0.17982608695652175</v>
      </c>
      <c r="AC854" s="63">
        <v>0.09</v>
      </c>
      <c r="AD854" s="64">
        <v>98.7</v>
      </c>
      <c r="AE854" s="65">
        <v>100.6</v>
      </c>
      <c r="AF854" s="66">
        <f t="shared" si="162"/>
        <v>9.1732522796352578E-2</v>
      </c>
      <c r="AG854" s="67">
        <v>0</v>
      </c>
      <c r="AH854" s="68">
        <v>90.4</v>
      </c>
      <c r="AI854" s="68">
        <v>104.3</v>
      </c>
      <c r="AJ854" s="69">
        <f t="shared" si="163"/>
        <v>0</v>
      </c>
      <c r="AK854" s="70">
        <v>0</v>
      </c>
      <c r="AL854" s="71">
        <v>158.5</v>
      </c>
      <c r="AM854" s="71">
        <v>181</v>
      </c>
      <c r="AN854" s="72">
        <f t="shared" si="164"/>
        <v>0</v>
      </c>
      <c r="AO854" s="73">
        <f t="shared" si="165"/>
        <v>1</v>
      </c>
    </row>
    <row r="855" spans="1:41" x14ac:dyDescent="0.35">
      <c r="A855" s="48" t="s">
        <v>880</v>
      </c>
      <c r="B855" s="48" t="s">
        <v>896</v>
      </c>
      <c r="C855" s="48">
        <v>503.67</v>
      </c>
      <c r="D855" s="48">
        <f>C855/1.15</f>
        <v>437.97391304347832</v>
      </c>
      <c r="E855" s="48"/>
      <c r="F855" s="48">
        <f t="shared" si="155"/>
        <v>372.27782608695657</v>
      </c>
      <c r="G855" s="48">
        <f t="shared" si="156"/>
        <v>1.0784712916655563</v>
      </c>
      <c r="H855" s="48">
        <f t="shared" si="157"/>
        <v>65.696086956521739</v>
      </c>
      <c r="I855" s="48">
        <f t="shared" si="158"/>
        <v>467.18703491496717</v>
      </c>
      <c r="J855" s="48"/>
      <c r="K855" s="48">
        <f>I855*1.15</f>
        <v>537.26509015221222</v>
      </c>
      <c r="L855" s="49">
        <f>K855-C855</f>
        <v>33.595090152212208</v>
      </c>
      <c r="M855" s="50">
        <f>L855/C855</f>
        <v>6.6700597915723012E-2</v>
      </c>
      <c r="Q855" s="54">
        <v>0</v>
      </c>
      <c r="R855" s="55">
        <v>17.294</v>
      </c>
      <c r="S855" s="55">
        <v>17.689900000000002</v>
      </c>
      <c r="T855" s="56">
        <f t="shared" si="159"/>
        <v>0</v>
      </c>
      <c r="U855" s="57">
        <v>0.75</v>
      </c>
      <c r="V855" s="58">
        <v>96.2</v>
      </c>
      <c r="W855" s="58">
        <v>103.5</v>
      </c>
      <c r="X855" s="59">
        <f t="shared" si="160"/>
        <v>0.80691268191268195</v>
      </c>
      <c r="Y855" s="60">
        <v>0.16</v>
      </c>
      <c r="Z855" s="61">
        <v>92</v>
      </c>
      <c r="AA855" s="61">
        <v>103.4</v>
      </c>
      <c r="AB855" s="62">
        <f t="shared" si="161"/>
        <v>0.17982608695652175</v>
      </c>
      <c r="AC855" s="63">
        <v>0.09</v>
      </c>
      <c r="AD855" s="64">
        <v>98.7</v>
      </c>
      <c r="AE855" s="65">
        <v>100.6</v>
      </c>
      <c r="AF855" s="66">
        <f t="shared" si="162"/>
        <v>9.1732522796352578E-2</v>
      </c>
      <c r="AG855" s="67">
        <v>0</v>
      </c>
      <c r="AH855" s="68">
        <v>90.4</v>
      </c>
      <c r="AI855" s="68">
        <v>104.3</v>
      </c>
      <c r="AJ855" s="69">
        <f t="shared" si="163"/>
        <v>0</v>
      </c>
      <c r="AK855" s="70">
        <v>0</v>
      </c>
      <c r="AL855" s="71">
        <v>158.5</v>
      </c>
      <c r="AM855" s="71">
        <v>181</v>
      </c>
      <c r="AN855" s="72">
        <f t="shared" si="164"/>
        <v>0</v>
      </c>
      <c r="AO855" s="73">
        <f t="shared" si="165"/>
        <v>1</v>
      </c>
    </row>
    <row r="856" spans="1:41" x14ac:dyDescent="0.35">
      <c r="A856" s="48" t="s">
        <v>881</v>
      </c>
      <c r="B856" s="48" t="s">
        <v>896</v>
      </c>
      <c r="C856" s="48">
        <v>509.74</v>
      </c>
      <c r="D856" s="48">
        <f>C856/1.15</f>
        <v>443.25217391304352</v>
      </c>
      <c r="E856" s="48"/>
      <c r="F856" s="48">
        <f t="shared" si="155"/>
        <v>376.76434782608698</v>
      </c>
      <c r="G856" s="48">
        <f t="shared" si="156"/>
        <v>1.0784712916655563</v>
      </c>
      <c r="H856" s="48">
        <f t="shared" si="157"/>
        <v>66.487826086956531</v>
      </c>
      <c r="I856" s="48">
        <f t="shared" si="158"/>
        <v>472.81735894048751</v>
      </c>
      <c r="J856" s="48"/>
      <c r="K856" s="48">
        <f>I856*1.15</f>
        <v>543.73996278156062</v>
      </c>
      <c r="L856" s="49">
        <f>K856-C856</f>
        <v>33.999962781560612</v>
      </c>
      <c r="M856" s="50">
        <f>L856/C856</f>
        <v>6.6700597915722942E-2</v>
      </c>
      <c r="Q856" s="54">
        <v>0</v>
      </c>
      <c r="R856" s="55">
        <v>17.294</v>
      </c>
      <c r="S856" s="55">
        <v>17.689900000000002</v>
      </c>
      <c r="T856" s="56">
        <f t="shared" si="159"/>
        <v>0</v>
      </c>
      <c r="U856" s="57">
        <v>0.75</v>
      </c>
      <c r="V856" s="58">
        <v>96.2</v>
      </c>
      <c r="W856" s="58">
        <v>103.5</v>
      </c>
      <c r="X856" s="59">
        <f t="shared" si="160"/>
        <v>0.80691268191268195</v>
      </c>
      <c r="Y856" s="60">
        <v>0.16</v>
      </c>
      <c r="Z856" s="61">
        <v>92</v>
      </c>
      <c r="AA856" s="61">
        <v>103.4</v>
      </c>
      <c r="AB856" s="62">
        <f t="shared" si="161"/>
        <v>0.17982608695652175</v>
      </c>
      <c r="AC856" s="63">
        <v>0.09</v>
      </c>
      <c r="AD856" s="64">
        <v>98.7</v>
      </c>
      <c r="AE856" s="65">
        <v>100.6</v>
      </c>
      <c r="AF856" s="66">
        <f t="shared" si="162"/>
        <v>9.1732522796352578E-2</v>
      </c>
      <c r="AG856" s="67">
        <v>0</v>
      </c>
      <c r="AH856" s="68">
        <v>90.4</v>
      </c>
      <c r="AI856" s="68">
        <v>104.3</v>
      </c>
      <c r="AJ856" s="69">
        <f t="shared" si="163"/>
        <v>0</v>
      </c>
      <c r="AK856" s="70">
        <v>0</v>
      </c>
      <c r="AL856" s="71">
        <v>158.5</v>
      </c>
      <c r="AM856" s="71">
        <v>181</v>
      </c>
      <c r="AN856" s="72">
        <f t="shared" si="164"/>
        <v>0</v>
      </c>
      <c r="AO856" s="73">
        <f t="shared" si="165"/>
        <v>1</v>
      </c>
    </row>
    <row r="857" spans="1:41" x14ac:dyDescent="0.35">
      <c r="A857" s="48" t="s">
        <v>882</v>
      </c>
      <c r="B857" s="48" t="s">
        <v>896</v>
      </c>
      <c r="C857" s="48">
        <v>515.57000000000005</v>
      </c>
      <c r="D857" s="48">
        <f>C857/1.15</f>
        <v>448.32173913043488</v>
      </c>
      <c r="E857" s="48"/>
      <c r="F857" s="48">
        <f t="shared" si="155"/>
        <v>381.07347826086965</v>
      </c>
      <c r="G857" s="48">
        <f t="shared" si="156"/>
        <v>1.0784712916655563</v>
      </c>
      <c r="H857" s="48">
        <f t="shared" si="157"/>
        <v>67.248260869565229</v>
      </c>
      <c r="I857" s="48">
        <f t="shared" si="158"/>
        <v>478.22506718905163</v>
      </c>
      <c r="J857" s="48"/>
      <c r="K857" s="48">
        <f>I857*1.15</f>
        <v>549.95882726740933</v>
      </c>
      <c r="L857" s="49">
        <f>K857-C857</f>
        <v>34.388827267409283</v>
      </c>
      <c r="M857" s="50">
        <f>L857/C857</f>
        <v>6.6700597915722942E-2</v>
      </c>
      <c r="Q857" s="54">
        <v>0</v>
      </c>
      <c r="R857" s="55">
        <v>17.294</v>
      </c>
      <c r="S857" s="55">
        <v>17.689900000000002</v>
      </c>
      <c r="T857" s="56">
        <f t="shared" si="159"/>
        <v>0</v>
      </c>
      <c r="U857" s="57">
        <v>0.75</v>
      </c>
      <c r="V857" s="58">
        <v>96.2</v>
      </c>
      <c r="W857" s="58">
        <v>103.5</v>
      </c>
      <c r="X857" s="59">
        <f t="shared" si="160"/>
        <v>0.80691268191268195</v>
      </c>
      <c r="Y857" s="60">
        <v>0.16</v>
      </c>
      <c r="Z857" s="61">
        <v>92</v>
      </c>
      <c r="AA857" s="61">
        <v>103.4</v>
      </c>
      <c r="AB857" s="62">
        <f t="shared" si="161"/>
        <v>0.17982608695652175</v>
      </c>
      <c r="AC857" s="63">
        <v>0.09</v>
      </c>
      <c r="AD857" s="64">
        <v>98.7</v>
      </c>
      <c r="AE857" s="65">
        <v>100.6</v>
      </c>
      <c r="AF857" s="66">
        <f t="shared" si="162"/>
        <v>9.1732522796352578E-2</v>
      </c>
      <c r="AG857" s="67">
        <v>0</v>
      </c>
      <c r="AH857" s="68">
        <v>90.4</v>
      </c>
      <c r="AI857" s="68">
        <v>104.3</v>
      </c>
      <c r="AJ857" s="69">
        <f t="shared" si="163"/>
        <v>0</v>
      </c>
      <c r="AK857" s="70">
        <v>0</v>
      </c>
      <c r="AL857" s="71">
        <v>158.5</v>
      </c>
      <c r="AM857" s="71">
        <v>181</v>
      </c>
      <c r="AN857" s="72">
        <f t="shared" si="164"/>
        <v>0</v>
      </c>
      <c r="AO857" s="73">
        <f t="shared" si="165"/>
        <v>1</v>
      </c>
    </row>
    <row r="858" spans="1:41" x14ac:dyDescent="0.35">
      <c r="A858" s="48" t="s">
        <v>883</v>
      </c>
      <c r="B858" s="48" t="s">
        <v>896</v>
      </c>
      <c r="C858" s="48">
        <v>584.14</v>
      </c>
      <c r="D858" s="48">
        <f>C858/1.15</f>
        <v>507.94782608695652</v>
      </c>
      <c r="E858" s="48"/>
      <c r="F858" s="48">
        <f t="shared" si="155"/>
        <v>431.75565217391306</v>
      </c>
      <c r="G858" s="48">
        <f t="shared" si="156"/>
        <v>1.0784712916655563</v>
      </c>
      <c r="H858" s="48">
        <f t="shared" si="157"/>
        <v>76.192173913043476</v>
      </c>
      <c r="I858" s="48">
        <f t="shared" si="158"/>
        <v>541.82824979694817</v>
      </c>
      <c r="J858" s="48"/>
      <c r="K858" s="48">
        <f>I858*1.15</f>
        <v>623.10248726649036</v>
      </c>
      <c r="L858" s="49">
        <f>K858-C858</f>
        <v>38.962487266490371</v>
      </c>
      <c r="M858" s="50">
        <f>L858/C858</f>
        <v>6.6700597915722901E-2</v>
      </c>
      <c r="Q858" s="54">
        <v>0</v>
      </c>
      <c r="R858" s="55">
        <v>17.294</v>
      </c>
      <c r="S858" s="55">
        <v>17.689900000000002</v>
      </c>
      <c r="T858" s="56">
        <f t="shared" si="159"/>
        <v>0</v>
      </c>
      <c r="U858" s="57">
        <v>0.75</v>
      </c>
      <c r="V858" s="58">
        <v>96.2</v>
      </c>
      <c r="W858" s="58">
        <v>103.5</v>
      </c>
      <c r="X858" s="59">
        <f t="shared" si="160"/>
        <v>0.80691268191268195</v>
      </c>
      <c r="Y858" s="60">
        <v>0.16</v>
      </c>
      <c r="Z858" s="61">
        <v>92</v>
      </c>
      <c r="AA858" s="61">
        <v>103.4</v>
      </c>
      <c r="AB858" s="62">
        <f t="shared" si="161"/>
        <v>0.17982608695652175</v>
      </c>
      <c r="AC858" s="63">
        <v>0.09</v>
      </c>
      <c r="AD858" s="64">
        <v>98.7</v>
      </c>
      <c r="AE858" s="65">
        <v>100.6</v>
      </c>
      <c r="AF858" s="66">
        <f t="shared" si="162"/>
        <v>9.1732522796352578E-2</v>
      </c>
      <c r="AG858" s="67">
        <v>0</v>
      </c>
      <c r="AH858" s="68">
        <v>90.4</v>
      </c>
      <c r="AI858" s="68">
        <v>104.3</v>
      </c>
      <c r="AJ858" s="69">
        <f t="shared" si="163"/>
        <v>0</v>
      </c>
      <c r="AK858" s="70">
        <v>0</v>
      </c>
      <c r="AL858" s="71">
        <v>158.5</v>
      </c>
      <c r="AM858" s="71">
        <v>181</v>
      </c>
      <c r="AN858" s="72">
        <f t="shared" si="164"/>
        <v>0</v>
      </c>
      <c r="AO858" s="73">
        <f t="shared" si="165"/>
        <v>1</v>
      </c>
    </row>
    <row r="859" spans="1:41" x14ac:dyDescent="0.35">
      <c r="A859" s="48" t="s">
        <v>884</v>
      </c>
      <c r="B859" s="48" t="s">
        <v>896</v>
      </c>
      <c r="C859" s="48">
        <v>388.39</v>
      </c>
      <c r="D859" s="48">
        <f>C859/1.15</f>
        <v>337.73043478260871</v>
      </c>
      <c r="E859" s="48"/>
      <c r="F859" s="48">
        <f t="shared" si="155"/>
        <v>287.07086956521738</v>
      </c>
      <c r="G859" s="48">
        <f t="shared" si="156"/>
        <v>1.0784712916655563</v>
      </c>
      <c r="H859" s="48">
        <f t="shared" si="157"/>
        <v>50.659565217391304</v>
      </c>
      <c r="I859" s="48">
        <f t="shared" si="158"/>
        <v>360.25725671694579</v>
      </c>
      <c r="J859" s="48"/>
      <c r="K859" s="48">
        <f>I859*1.15</f>
        <v>414.29584522448761</v>
      </c>
      <c r="L859" s="49">
        <f>K859-C859</f>
        <v>25.905845224487621</v>
      </c>
      <c r="M859" s="50">
        <f>L859/C859</f>
        <v>6.6700597915722915E-2</v>
      </c>
      <c r="Q859" s="54">
        <v>0</v>
      </c>
      <c r="R859" s="55">
        <v>17.294</v>
      </c>
      <c r="S859" s="55">
        <v>17.689900000000002</v>
      </c>
      <c r="T859" s="56">
        <f t="shared" si="159"/>
        <v>0</v>
      </c>
      <c r="U859" s="57">
        <v>0.75</v>
      </c>
      <c r="V859" s="58">
        <v>96.2</v>
      </c>
      <c r="W859" s="58">
        <v>103.5</v>
      </c>
      <c r="X859" s="59">
        <f t="shared" si="160"/>
        <v>0.80691268191268195</v>
      </c>
      <c r="Y859" s="60">
        <v>0.16</v>
      </c>
      <c r="Z859" s="61">
        <v>92</v>
      </c>
      <c r="AA859" s="61">
        <v>103.4</v>
      </c>
      <c r="AB859" s="62">
        <f t="shared" si="161"/>
        <v>0.17982608695652175</v>
      </c>
      <c r="AC859" s="63">
        <v>0.09</v>
      </c>
      <c r="AD859" s="64">
        <v>98.7</v>
      </c>
      <c r="AE859" s="65">
        <v>100.6</v>
      </c>
      <c r="AF859" s="66">
        <f t="shared" si="162"/>
        <v>9.1732522796352578E-2</v>
      </c>
      <c r="AG859" s="67">
        <v>0</v>
      </c>
      <c r="AH859" s="68">
        <v>90.4</v>
      </c>
      <c r="AI859" s="68">
        <v>104.3</v>
      </c>
      <c r="AJ859" s="69">
        <f t="shared" si="163"/>
        <v>0</v>
      </c>
      <c r="AK859" s="70">
        <v>0</v>
      </c>
      <c r="AL859" s="71">
        <v>158.5</v>
      </c>
      <c r="AM859" s="71">
        <v>181</v>
      </c>
      <c r="AN859" s="72">
        <f t="shared" si="164"/>
        <v>0</v>
      </c>
      <c r="AO859" s="73">
        <f t="shared" si="165"/>
        <v>1</v>
      </c>
    </row>
    <row r="860" spans="1:41" x14ac:dyDescent="0.35">
      <c r="A860" s="48" t="s">
        <v>885</v>
      </c>
      <c r="B860" s="48" t="s">
        <v>896</v>
      </c>
      <c r="C860" s="48">
        <v>391.24</v>
      </c>
      <c r="D860" s="48">
        <f>C860/1.15</f>
        <v>340.20869565217396</v>
      </c>
      <c r="E860" s="48"/>
      <c r="F860" s="48">
        <f t="shared" si="155"/>
        <v>289.17739130434785</v>
      </c>
      <c r="G860" s="48">
        <f t="shared" si="156"/>
        <v>1.0784712916655563</v>
      </c>
      <c r="H860" s="48">
        <f t="shared" si="157"/>
        <v>51.031304347826094</v>
      </c>
      <c r="I860" s="48">
        <f t="shared" si="158"/>
        <v>362.90081906830216</v>
      </c>
      <c r="J860" s="48"/>
      <c r="K860" s="48">
        <f>I860*1.15</f>
        <v>417.33594192854747</v>
      </c>
      <c r="L860" s="49">
        <f>K860-C860</f>
        <v>26.095941928547461</v>
      </c>
      <c r="M860" s="50">
        <f>L860/C860</f>
        <v>6.6700597915722984E-2</v>
      </c>
      <c r="Q860" s="54">
        <v>0</v>
      </c>
      <c r="R860" s="55">
        <v>17.294</v>
      </c>
      <c r="S860" s="55">
        <v>17.689900000000002</v>
      </c>
      <c r="T860" s="56">
        <f t="shared" si="159"/>
        <v>0</v>
      </c>
      <c r="U860" s="57">
        <v>0.75</v>
      </c>
      <c r="V860" s="58">
        <v>96.2</v>
      </c>
      <c r="W860" s="58">
        <v>103.5</v>
      </c>
      <c r="X860" s="59">
        <f t="shared" si="160"/>
        <v>0.80691268191268195</v>
      </c>
      <c r="Y860" s="60">
        <v>0.16</v>
      </c>
      <c r="Z860" s="61">
        <v>92</v>
      </c>
      <c r="AA860" s="61">
        <v>103.4</v>
      </c>
      <c r="AB860" s="62">
        <f t="shared" si="161"/>
        <v>0.17982608695652175</v>
      </c>
      <c r="AC860" s="63">
        <v>0.09</v>
      </c>
      <c r="AD860" s="64">
        <v>98.7</v>
      </c>
      <c r="AE860" s="65">
        <v>100.6</v>
      </c>
      <c r="AF860" s="66">
        <f t="shared" si="162"/>
        <v>9.1732522796352578E-2</v>
      </c>
      <c r="AG860" s="67">
        <v>0</v>
      </c>
      <c r="AH860" s="68">
        <v>90.4</v>
      </c>
      <c r="AI860" s="68">
        <v>104.3</v>
      </c>
      <c r="AJ860" s="69">
        <f t="shared" si="163"/>
        <v>0</v>
      </c>
      <c r="AK860" s="70">
        <v>0</v>
      </c>
      <c r="AL860" s="71">
        <v>158.5</v>
      </c>
      <c r="AM860" s="71">
        <v>181</v>
      </c>
      <c r="AN860" s="72">
        <f t="shared" si="164"/>
        <v>0</v>
      </c>
      <c r="AO860" s="73">
        <f t="shared" si="165"/>
        <v>1</v>
      </c>
    </row>
    <row r="861" spans="1:41" x14ac:dyDescent="0.35">
      <c r="A861" s="48" t="s">
        <v>886</v>
      </c>
      <c r="B861" s="48" t="s">
        <v>896</v>
      </c>
      <c r="C861" s="48">
        <v>414.9</v>
      </c>
      <c r="D861" s="48">
        <f>C861/1.15</f>
        <v>360.78260869565219</v>
      </c>
      <c r="E861" s="48"/>
      <c r="F861" s="48">
        <f t="shared" si="155"/>
        <v>306.66521739130434</v>
      </c>
      <c r="G861" s="48">
        <f t="shared" si="156"/>
        <v>1.0784712916655563</v>
      </c>
      <c r="H861" s="48">
        <f t="shared" si="157"/>
        <v>54.117391304347827</v>
      </c>
      <c r="I861" s="48">
        <f t="shared" si="158"/>
        <v>384.84702441324646</v>
      </c>
      <c r="J861" s="48"/>
      <c r="K861" s="48">
        <f>I861*1.15</f>
        <v>442.57407807523339</v>
      </c>
      <c r="L861" s="49">
        <f>K861-C861</f>
        <v>27.67407807523341</v>
      </c>
      <c r="M861" s="50">
        <f>L861/C861</f>
        <v>6.6700597915722859E-2</v>
      </c>
      <c r="Q861" s="54">
        <v>0</v>
      </c>
      <c r="R861" s="55">
        <v>17.294</v>
      </c>
      <c r="S861" s="55">
        <v>17.689900000000002</v>
      </c>
      <c r="T861" s="56">
        <f t="shared" si="159"/>
        <v>0</v>
      </c>
      <c r="U861" s="57">
        <v>0.75</v>
      </c>
      <c r="V861" s="58">
        <v>96.2</v>
      </c>
      <c r="W861" s="58">
        <v>103.5</v>
      </c>
      <c r="X861" s="59">
        <f t="shared" si="160"/>
        <v>0.80691268191268195</v>
      </c>
      <c r="Y861" s="60">
        <v>0.16</v>
      </c>
      <c r="Z861" s="61">
        <v>92</v>
      </c>
      <c r="AA861" s="61">
        <v>103.4</v>
      </c>
      <c r="AB861" s="62">
        <f t="shared" si="161"/>
        <v>0.17982608695652175</v>
      </c>
      <c r="AC861" s="63">
        <v>0.09</v>
      </c>
      <c r="AD861" s="64">
        <v>98.7</v>
      </c>
      <c r="AE861" s="65">
        <v>100.6</v>
      </c>
      <c r="AF861" s="66">
        <f t="shared" si="162"/>
        <v>9.1732522796352578E-2</v>
      </c>
      <c r="AG861" s="67">
        <v>0</v>
      </c>
      <c r="AH861" s="68">
        <v>90.4</v>
      </c>
      <c r="AI861" s="68">
        <v>104.3</v>
      </c>
      <c r="AJ861" s="69">
        <f t="shared" si="163"/>
        <v>0</v>
      </c>
      <c r="AK861" s="70">
        <v>0</v>
      </c>
      <c r="AL861" s="71">
        <v>158.5</v>
      </c>
      <c r="AM861" s="71">
        <v>181</v>
      </c>
      <c r="AN861" s="72">
        <f t="shared" si="164"/>
        <v>0</v>
      </c>
      <c r="AO861" s="73">
        <f t="shared" si="165"/>
        <v>1</v>
      </c>
    </row>
    <row r="862" spans="1:41" x14ac:dyDescent="0.35">
      <c r="A862" s="48" t="s">
        <v>887</v>
      </c>
      <c r="B862" s="48" t="s">
        <v>896</v>
      </c>
      <c r="C862" s="48">
        <v>438.63</v>
      </c>
      <c r="D862" s="48">
        <f>C862/1.15</f>
        <v>381.41739130434786</v>
      </c>
      <c r="E862" s="48"/>
      <c r="F862" s="48">
        <f t="shared" si="155"/>
        <v>324.20478260869567</v>
      </c>
      <c r="G862" s="48">
        <f t="shared" si="156"/>
        <v>1.0784712916655563</v>
      </c>
      <c r="H862" s="48">
        <f t="shared" si="157"/>
        <v>57.212608695652179</v>
      </c>
      <c r="I862" s="48">
        <f t="shared" si="158"/>
        <v>406.8581593598031</v>
      </c>
      <c r="J862" s="48"/>
      <c r="K862" s="48">
        <f>I862*1.15</f>
        <v>467.88688326377354</v>
      </c>
      <c r="L862" s="49">
        <f>K862-C862</f>
        <v>29.256883263773545</v>
      </c>
      <c r="M862" s="50">
        <f>L862/C862</f>
        <v>6.6700597915722928E-2</v>
      </c>
      <c r="Q862" s="54">
        <v>0</v>
      </c>
      <c r="R862" s="55">
        <v>17.294</v>
      </c>
      <c r="S862" s="55">
        <v>17.689900000000002</v>
      </c>
      <c r="T862" s="56">
        <f t="shared" si="159"/>
        <v>0</v>
      </c>
      <c r="U862" s="57">
        <v>0.75</v>
      </c>
      <c r="V862" s="58">
        <v>96.2</v>
      </c>
      <c r="W862" s="58">
        <v>103.5</v>
      </c>
      <c r="X862" s="59">
        <f t="shared" si="160"/>
        <v>0.80691268191268195</v>
      </c>
      <c r="Y862" s="60">
        <v>0.16</v>
      </c>
      <c r="Z862" s="61">
        <v>92</v>
      </c>
      <c r="AA862" s="61">
        <v>103.4</v>
      </c>
      <c r="AB862" s="62">
        <f t="shared" si="161"/>
        <v>0.17982608695652175</v>
      </c>
      <c r="AC862" s="63">
        <v>0.09</v>
      </c>
      <c r="AD862" s="64">
        <v>98.7</v>
      </c>
      <c r="AE862" s="65">
        <v>100.6</v>
      </c>
      <c r="AF862" s="66">
        <f t="shared" si="162"/>
        <v>9.1732522796352578E-2</v>
      </c>
      <c r="AG862" s="67">
        <v>0</v>
      </c>
      <c r="AH862" s="68">
        <v>90.4</v>
      </c>
      <c r="AI862" s="68">
        <v>104.3</v>
      </c>
      <c r="AJ862" s="69">
        <f t="shared" si="163"/>
        <v>0</v>
      </c>
      <c r="AK862" s="70">
        <v>0</v>
      </c>
      <c r="AL862" s="71">
        <v>158.5</v>
      </c>
      <c r="AM862" s="71">
        <v>181</v>
      </c>
      <c r="AN862" s="72">
        <f t="shared" si="164"/>
        <v>0</v>
      </c>
      <c r="AO862" s="73">
        <f t="shared" si="165"/>
        <v>1</v>
      </c>
    </row>
    <row r="863" spans="1:41" x14ac:dyDescent="0.35">
      <c r="A863" s="48" t="s">
        <v>888</v>
      </c>
      <c r="B863" s="48" t="s">
        <v>896</v>
      </c>
      <c r="C863" s="48">
        <v>438.12</v>
      </c>
      <c r="D863" s="48">
        <f>C863/1.15</f>
        <v>380.97391304347832</v>
      </c>
      <c r="E863" s="48"/>
      <c r="F863" s="48">
        <f t="shared" si="155"/>
        <v>323.82782608695658</v>
      </c>
      <c r="G863" s="48">
        <f t="shared" si="156"/>
        <v>1.0784712916655563</v>
      </c>
      <c r="H863" s="48">
        <f t="shared" si="157"/>
        <v>57.146086956521749</v>
      </c>
      <c r="I863" s="48">
        <f t="shared" si="158"/>
        <v>406.38510083377093</v>
      </c>
      <c r="J863" s="48"/>
      <c r="K863" s="48">
        <f>I863*1.15</f>
        <v>467.34286595883651</v>
      </c>
      <c r="L863" s="49">
        <f>K863-C863</f>
        <v>29.222865958836508</v>
      </c>
      <c r="M863" s="50">
        <f>L863/C863</f>
        <v>6.6700597915722873E-2</v>
      </c>
      <c r="Q863" s="54">
        <v>0</v>
      </c>
      <c r="R863" s="55">
        <v>17.294</v>
      </c>
      <c r="S863" s="55">
        <v>17.689900000000002</v>
      </c>
      <c r="T863" s="56">
        <f t="shared" si="159"/>
        <v>0</v>
      </c>
      <c r="U863" s="57">
        <v>0.75</v>
      </c>
      <c r="V863" s="58">
        <v>96.2</v>
      </c>
      <c r="W863" s="58">
        <v>103.5</v>
      </c>
      <c r="X863" s="59">
        <f t="shared" si="160"/>
        <v>0.80691268191268195</v>
      </c>
      <c r="Y863" s="60">
        <v>0.16</v>
      </c>
      <c r="Z863" s="61">
        <v>92</v>
      </c>
      <c r="AA863" s="61">
        <v>103.4</v>
      </c>
      <c r="AB863" s="62">
        <f t="shared" si="161"/>
        <v>0.17982608695652175</v>
      </c>
      <c r="AC863" s="63">
        <v>0.09</v>
      </c>
      <c r="AD863" s="64">
        <v>98.7</v>
      </c>
      <c r="AE863" s="65">
        <v>100.6</v>
      </c>
      <c r="AF863" s="66">
        <f t="shared" si="162"/>
        <v>9.1732522796352578E-2</v>
      </c>
      <c r="AG863" s="67">
        <v>0</v>
      </c>
      <c r="AH863" s="68">
        <v>90.4</v>
      </c>
      <c r="AI863" s="68">
        <v>104.3</v>
      </c>
      <c r="AJ863" s="69">
        <f t="shared" si="163"/>
        <v>0</v>
      </c>
      <c r="AK863" s="70">
        <v>0</v>
      </c>
      <c r="AL863" s="71">
        <v>158.5</v>
      </c>
      <c r="AM863" s="71">
        <v>181</v>
      </c>
      <c r="AN863" s="72">
        <f t="shared" si="164"/>
        <v>0</v>
      </c>
      <c r="AO863" s="73">
        <f t="shared" si="165"/>
        <v>1</v>
      </c>
    </row>
    <row r="864" spans="1:41" x14ac:dyDescent="0.35">
      <c r="A864" s="48" t="s">
        <v>889</v>
      </c>
      <c r="B864" s="48" t="s">
        <v>896</v>
      </c>
      <c r="C864" s="48">
        <v>453.84</v>
      </c>
      <c r="D864" s="48">
        <f>C864/1.15</f>
        <v>394.64347826086959</v>
      </c>
      <c r="E864" s="48"/>
      <c r="F864" s="48">
        <f t="shared" si="155"/>
        <v>335.44695652173914</v>
      </c>
      <c r="G864" s="48">
        <f t="shared" si="156"/>
        <v>1.0784712916655563</v>
      </c>
      <c r="H864" s="48">
        <f t="shared" si="157"/>
        <v>59.196521739130432</v>
      </c>
      <c r="I864" s="48">
        <f t="shared" si="158"/>
        <v>420.96643422441019</v>
      </c>
      <c r="J864" s="48"/>
      <c r="K864" s="48">
        <f>I864*1.15</f>
        <v>484.11139935807171</v>
      </c>
      <c r="L864" s="49">
        <f>K864-C864</f>
        <v>30.271399358071733</v>
      </c>
      <c r="M864" s="50">
        <f>L864/C864</f>
        <v>6.6700597915723012E-2</v>
      </c>
      <c r="Q864" s="54">
        <v>0</v>
      </c>
      <c r="R864" s="55">
        <v>17.294</v>
      </c>
      <c r="S864" s="55">
        <v>17.689900000000002</v>
      </c>
      <c r="T864" s="56">
        <f t="shared" si="159"/>
        <v>0</v>
      </c>
      <c r="U864" s="57">
        <v>0.75</v>
      </c>
      <c r="V864" s="58">
        <v>96.2</v>
      </c>
      <c r="W864" s="58">
        <v>103.5</v>
      </c>
      <c r="X864" s="59">
        <f t="shared" si="160"/>
        <v>0.80691268191268195</v>
      </c>
      <c r="Y864" s="60">
        <v>0.16</v>
      </c>
      <c r="Z864" s="61">
        <v>92</v>
      </c>
      <c r="AA864" s="61">
        <v>103.4</v>
      </c>
      <c r="AB864" s="62">
        <f t="shared" si="161"/>
        <v>0.17982608695652175</v>
      </c>
      <c r="AC864" s="63">
        <v>0.09</v>
      </c>
      <c r="AD864" s="64">
        <v>98.7</v>
      </c>
      <c r="AE864" s="65">
        <v>100.6</v>
      </c>
      <c r="AF864" s="66">
        <f t="shared" si="162"/>
        <v>9.1732522796352578E-2</v>
      </c>
      <c r="AG864" s="67">
        <v>0</v>
      </c>
      <c r="AH864" s="68">
        <v>90.4</v>
      </c>
      <c r="AI864" s="68">
        <v>104.3</v>
      </c>
      <c r="AJ864" s="69">
        <f t="shared" si="163"/>
        <v>0</v>
      </c>
      <c r="AK864" s="70">
        <v>0</v>
      </c>
      <c r="AL864" s="71">
        <v>158.5</v>
      </c>
      <c r="AM864" s="71">
        <v>181</v>
      </c>
      <c r="AN864" s="72">
        <f t="shared" si="164"/>
        <v>0</v>
      </c>
      <c r="AO864" s="73">
        <f t="shared" si="165"/>
        <v>1</v>
      </c>
    </row>
    <row r="865" spans="1:41" x14ac:dyDescent="0.35">
      <c r="A865" s="48" t="s">
        <v>890</v>
      </c>
      <c r="B865" s="48" t="s">
        <v>896</v>
      </c>
      <c r="C865" s="48">
        <v>509.14</v>
      </c>
      <c r="D865" s="48">
        <f>C865/1.15</f>
        <v>442.73043478260871</v>
      </c>
      <c r="E865" s="48"/>
      <c r="F865" s="48">
        <f t="shared" si="155"/>
        <v>376.32086956521738</v>
      </c>
      <c r="G865" s="48">
        <f t="shared" si="156"/>
        <v>1.0784712916655563</v>
      </c>
      <c r="H865" s="48">
        <f t="shared" si="157"/>
        <v>66.409565217391304</v>
      </c>
      <c r="I865" s="48">
        <f t="shared" si="158"/>
        <v>472.26081949809668</v>
      </c>
      <c r="J865" s="48"/>
      <c r="K865" s="48">
        <f>I865*1.15</f>
        <v>543.09994242281118</v>
      </c>
      <c r="L865" s="49">
        <f>K865-C865</f>
        <v>33.959942422811196</v>
      </c>
      <c r="M865" s="50">
        <f>L865/C865</f>
        <v>6.6700597915722984E-2</v>
      </c>
      <c r="Q865" s="54">
        <v>0</v>
      </c>
      <c r="R865" s="55">
        <v>17.294</v>
      </c>
      <c r="S865" s="55">
        <v>17.689900000000002</v>
      </c>
      <c r="T865" s="56">
        <f t="shared" si="159"/>
        <v>0</v>
      </c>
      <c r="U865" s="57">
        <v>0.75</v>
      </c>
      <c r="V865" s="58">
        <v>96.2</v>
      </c>
      <c r="W865" s="58">
        <v>103.5</v>
      </c>
      <c r="X865" s="59">
        <f t="shared" si="160"/>
        <v>0.80691268191268195</v>
      </c>
      <c r="Y865" s="60">
        <v>0.16</v>
      </c>
      <c r="Z865" s="61">
        <v>92</v>
      </c>
      <c r="AA865" s="61">
        <v>103.4</v>
      </c>
      <c r="AB865" s="62">
        <f t="shared" si="161"/>
        <v>0.17982608695652175</v>
      </c>
      <c r="AC865" s="63">
        <v>0.09</v>
      </c>
      <c r="AD865" s="64">
        <v>98.7</v>
      </c>
      <c r="AE865" s="65">
        <v>100.6</v>
      </c>
      <c r="AF865" s="66">
        <f t="shared" si="162"/>
        <v>9.1732522796352578E-2</v>
      </c>
      <c r="AG865" s="67">
        <v>0</v>
      </c>
      <c r="AH865" s="68">
        <v>90.4</v>
      </c>
      <c r="AI865" s="68">
        <v>104.3</v>
      </c>
      <c r="AJ865" s="69">
        <f t="shared" si="163"/>
        <v>0</v>
      </c>
      <c r="AK865" s="70">
        <v>0</v>
      </c>
      <c r="AL865" s="71">
        <v>158.5</v>
      </c>
      <c r="AM865" s="71">
        <v>181</v>
      </c>
      <c r="AN865" s="72">
        <f t="shared" si="164"/>
        <v>0</v>
      </c>
      <c r="AO865" s="73">
        <f t="shared" si="165"/>
        <v>1</v>
      </c>
    </row>
    <row r="866" spans="1:41" x14ac:dyDescent="0.35">
      <c r="A866" s="48" t="s">
        <v>891</v>
      </c>
      <c r="B866" s="48" t="s">
        <v>896</v>
      </c>
      <c r="C866" s="48">
        <v>519.82000000000005</v>
      </c>
      <c r="D866" s="48">
        <f>C866/1.15</f>
        <v>452.01739130434788</v>
      </c>
      <c r="E866" s="48"/>
      <c r="F866" s="48">
        <f t="shared" si="155"/>
        <v>384.21478260869571</v>
      </c>
      <c r="G866" s="48">
        <f t="shared" si="156"/>
        <v>1.0784712916655563</v>
      </c>
      <c r="H866" s="48">
        <f t="shared" si="157"/>
        <v>67.802608695652182</v>
      </c>
      <c r="I866" s="48">
        <f t="shared" si="158"/>
        <v>482.16722157265315</v>
      </c>
      <c r="J866" s="48"/>
      <c r="K866" s="48">
        <f>I866*1.15</f>
        <v>554.49230480855113</v>
      </c>
      <c r="L866" s="49">
        <f>K866-C866</f>
        <v>34.672304808551075</v>
      </c>
      <c r="M866" s="50">
        <f>L866/C866</f>
        <v>6.6700597915722887E-2</v>
      </c>
      <c r="Q866" s="54">
        <v>0</v>
      </c>
      <c r="R866" s="55">
        <v>17.294</v>
      </c>
      <c r="S866" s="55">
        <v>17.689900000000002</v>
      </c>
      <c r="T866" s="56">
        <f t="shared" si="159"/>
        <v>0</v>
      </c>
      <c r="U866" s="57">
        <v>0.75</v>
      </c>
      <c r="V866" s="58">
        <v>96.2</v>
      </c>
      <c r="W866" s="58">
        <v>103.5</v>
      </c>
      <c r="X866" s="59">
        <f t="shared" si="160"/>
        <v>0.80691268191268195</v>
      </c>
      <c r="Y866" s="60">
        <v>0.16</v>
      </c>
      <c r="Z866" s="61">
        <v>92</v>
      </c>
      <c r="AA866" s="61">
        <v>103.4</v>
      </c>
      <c r="AB866" s="62">
        <f t="shared" si="161"/>
        <v>0.17982608695652175</v>
      </c>
      <c r="AC866" s="63">
        <v>0.09</v>
      </c>
      <c r="AD866" s="64">
        <v>98.7</v>
      </c>
      <c r="AE866" s="65">
        <v>100.6</v>
      </c>
      <c r="AF866" s="66">
        <f t="shared" si="162"/>
        <v>9.1732522796352578E-2</v>
      </c>
      <c r="AG866" s="67">
        <v>0</v>
      </c>
      <c r="AH866" s="68">
        <v>90.4</v>
      </c>
      <c r="AI866" s="68">
        <v>104.3</v>
      </c>
      <c r="AJ866" s="69">
        <f t="shared" si="163"/>
        <v>0</v>
      </c>
      <c r="AK866" s="70">
        <v>0</v>
      </c>
      <c r="AL866" s="71">
        <v>158.5</v>
      </c>
      <c r="AM866" s="71">
        <v>181</v>
      </c>
      <c r="AN866" s="72">
        <f t="shared" si="164"/>
        <v>0</v>
      </c>
      <c r="AO866" s="73">
        <f t="shared" si="165"/>
        <v>1</v>
      </c>
    </row>
    <row r="867" spans="1:41" x14ac:dyDescent="0.35">
      <c r="A867" s="48" t="s">
        <v>892</v>
      </c>
      <c r="B867" s="48" t="s">
        <v>896</v>
      </c>
      <c r="C867" s="48">
        <v>577.79</v>
      </c>
      <c r="D867" s="48">
        <f>C867/1.15</f>
        <v>502.42608695652177</v>
      </c>
      <c r="E867" s="48"/>
      <c r="F867" s="48">
        <f t="shared" si="155"/>
        <v>427.06217391304352</v>
      </c>
      <c r="G867" s="48">
        <f t="shared" si="156"/>
        <v>1.0784712916655563</v>
      </c>
      <c r="H867" s="48">
        <f t="shared" si="157"/>
        <v>75.363913043478263</v>
      </c>
      <c r="I867" s="48">
        <f t="shared" si="158"/>
        <v>535.93820736497878</v>
      </c>
      <c r="J867" s="48"/>
      <c r="K867" s="48">
        <f>I867*1.15</f>
        <v>616.32893846972559</v>
      </c>
      <c r="L867" s="49">
        <f>K867-C867</f>
        <v>38.538938469725622</v>
      </c>
      <c r="M867" s="50">
        <f>L867/C867</f>
        <v>6.6700597915723053E-2</v>
      </c>
      <c r="Q867" s="54">
        <v>0</v>
      </c>
      <c r="R867" s="55">
        <v>17.294</v>
      </c>
      <c r="S867" s="55">
        <v>17.689900000000002</v>
      </c>
      <c r="T867" s="56">
        <f t="shared" si="159"/>
        <v>0</v>
      </c>
      <c r="U867" s="57">
        <v>0.75</v>
      </c>
      <c r="V867" s="58">
        <v>96.2</v>
      </c>
      <c r="W867" s="58">
        <v>103.5</v>
      </c>
      <c r="X867" s="59">
        <f t="shared" si="160"/>
        <v>0.80691268191268195</v>
      </c>
      <c r="Y867" s="60">
        <v>0.16</v>
      </c>
      <c r="Z867" s="61">
        <v>92</v>
      </c>
      <c r="AA867" s="61">
        <v>103.4</v>
      </c>
      <c r="AB867" s="62">
        <f t="shared" si="161"/>
        <v>0.17982608695652175</v>
      </c>
      <c r="AC867" s="63">
        <v>0.09</v>
      </c>
      <c r="AD867" s="64">
        <v>98.7</v>
      </c>
      <c r="AE867" s="65">
        <v>100.6</v>
      </c>
      <c r="AF867" s="66">
        <f t="shared" si="162"/>
        <v>9.1732522796352578E-2</v>
      </c>
      <c r="AG867" s="67">
        <v>0</v>
      </c>
      <c r="AH867" s="68">
        <v>90.4</v>
      </c>
      <c r="AI867" s="68">
        <v>104.3</v>
      </c>
      <c r="AJ867" s="69">
        <f t="shared" si="163"/>
        <v>0</v>
      </c>
      <c r="AK867" s="70">
        <v>0</v>
      </c>
      <c r="AL867" s="71">
        <v>158.5</v>
      </c>
      <c r="AM867" s="71">
        <v>181</v>
      </c>
      <c r="AN867" s="72">
        <f t="shared" si="164"/>
        <v>0</v>
      </c>
      <c r="AO867" s="73">
        <f t="shared" si="165"/>
        <v>1</v>
      </c>
    </row>
    <row r="868" spans="1:41" x14ac:dyDescent="0.35">
      <c r="A868" s="48" t="s">
        <v>893</v>
      </c>
      <c r="B868" s="48" t="s">
        <v>896</v>
      </c>
      <c r="C868" s="48">
        <v>583.87</v>
      </c>
      <c r="D868" s="48">
        <f>C868/1.15</f>
        <v>507.71304347826089</v>
      </c>
      <c r="E868" s="48"/>
      <c r="F868" s="48">
        <f t="shared" si="155"/>
        <v>431.55608695652177</v>
      </c>
      <c r="G868" s="48">
        <f t="shared" si="156"/>
        <v>1.0784712916655563</v>
      </c>
      <c r="H868" s="48">
        <f t="shared" si="157"/>
        <v>76.156956521739133</v>
      </c>
      <c r="I868" s="48">
        <f t="shared" si="158"/>
        <v>541.57780704787228</v>
      </c>
      <c r="J868" s="48"/>
      <c r="K868" s="48">
        <f>I868*1.15</f>
        <v>622.81447810505313</v>
      </c>
      <c r="L868" s="49">
        <f>K868-C868</f>
        <v>38.944478105053122</v>
      </c>
      <c r="M868" s="50">
        <f>L868/C868</f>
        <v>6.6700597915722887E-2</v>
      </c>
      <c r="Q868" s="54">
        <v>0</v>
      </c>
      <c r="R868" s="55">
        <v>17.294</v>
      </c>
      <c r="S868" s="55">
        <v>17.689900000000002</v>
      </c>
      <c r="T868" s="56">
        <f t="shared" si="159"/>
        <v>0</v>
      </c>
      <c r="U868" s="57">
        <v>0.75</v>
      </c>
      <c r="V868" s="58">
        <v>96.2</v>
      </c>
      <c r="W868" s="58">
        <v>103.5</v>
      </c>
      <c r="X868" s="59">
        <f t="shared" si="160"/>
        <v>0.80691268191268195</v>
      </c>
      <c r="Y868" s="60">
        <v>0.16</v>
      </c>
      <c r="Z868" s="61">
        <v>92</v>
      </c>
      <c r="AA868" s="61">
        <v>103.4</v>
      </c>
      <c r="AB868" s="62">
        <f t="shared" si="161"/>
        <v>0.17982608695652175</v>
      </c>
      <c r="AC868" s="63">
        <v>0.09</v>
      </c>
      <c r="AD868" s="64">
        <v>98.7</v>
      </c>
      <c r="AE868" s="65">
        <v>100.6</v>
      </c>
      <c r="AF868" s="66">
        <f t="shared" si="162"/>
        <v>9.1732522796352578E-2</v>
      </c>
      <c r="AG868" s="67">
        <v>0</v>
      </c>
      <c r="AH868" s="68">
        <v>90.4</v>
      </c>
      <c r="AI868" s="68">
        <v>104.3</v>
      </c>
      <c r="AJ868" s="69">
        <f t="shared" si="163"/>
        <v>0</v>
      </c>
      <c r="AK868" s="70">
        <v>0</v>
      </c>
      <c r="AL868" s="71">
        <v>158.5</v>
      </c>
      <c r="AM868" s="71">
        <v>181</v>
      </c>
      <c r="AN868" s="72">
        <f t="shared" si="164"/>
        <v>0</v>
      </c>
      <c r="AO868" s="73">
        <f t="shared" si="165"/>
        <v>1</v>
      </c>
    </row>
    <row r="869" spans="1:41" x14ac:dyDescent="0.35">
      <c r="A869" s="48" t="s">
        <v>894</v>
      </c>
      <c r="B869" s="48" t="s">
        <v>896</v>
      </c>
      <c r="C869" s="48">
        <v>589.70000000000005</v>
      </c>
      <c r="D869" s="48">
        <f>C869/1.15</f>
        <v>512.78260869565224</v>
      </c>
      <c r="E869" s="48"/>
      <c r="F869" s="48">
        <f t="shared" si="155"/>
        <v>435.86521739130438</v>
      </c>
      <c r="G869" s="48">
        <f t="shared" si="156"/>
        <v>1.0784712916655563</v>
      </c>
      <c r="H869" s="48">
        <f t="shared" si="157"/>
        <v>76.917391304347831</v>
      </c>
      <c r="I869" s="48">
        <f t="shared" si="158"/>
        <v>546.98551529643635</v>
      </c>
      <c r="J869" s="48"/>
      <c r="K869" s="48">
        <f>I869*1.15</f>
        <v>629.03334259090173</v>
      </c>
      <c r="L869" s="49">
        <f>K869-C869</f>
        <v>39.33334259090168</v>
      </c>
      <c r="M869" s="50">
        <f>L869/C869</f>
        <v>6.6700597915722706E-2</v>
      </c>
      <c r="Q869" s="54">
        <v>0</v>
      </c>
      <c r="R869" s="55">
        <v>17.294</v>
      </c>
      <c r="S869" s="55">
        <v>17.689900000000002</v>
      </c>
      <c r="T869" s="56">
        <f t="shared" si="159"/>
        <v>0</v>
      </c>
      <c r="U869" s="57">
        <v>0.75</v>
      </c>
      <c r="V869" s="58">
        <v>96.2</v>
      </c>
      <c r="W869" s="58">
        <v>103.5</v>
      </c>
      <c r="X869" s="59">
        <f t="shared" si="160"/>
        <v>0.80691268191268195</v>
      </c>
      <c r="Y869" s="60">
        <v>0.16</v>
      </c>
      <c r="Z869" s="61">
        <v>92</v>
      </c>
      <c r="AA869" s="61">
        <v>103.4</v>
      </c>
      <c r="AB869" s="62">
        <f t="shared" si="161"/>
        <v>0.17982608695652175</v>
      </c>
      <c r="AC869" s="63">
        <v>0.09</v>
      </c>
      <c r="AD869" s="64">
        <v>98.7</v>
      </c>
      <c r="AE869" s="65">
        <v>100.6</v>
      </c>
      <c r="AF869" s="66">
        <f t="shared" si="162"/>
        <v>9.1732522796352578E-2</v>
      </c>
      <c r="AG869" s="67">
        <v>0</v>
      </c>
      <c r="AH869" s="68">
        <v>90.4</v>
      </c>
      <c r="AI869" s="68">
        <v>104.3</v>
      </c>
      <c r="AJ869" s="69">
        <f t="shared" si="163"/>
        <v>0</v>
      </c>
      <c r="AK869" s="70">
        <v>0</v>
      </c>
      <c r="AL869" s="71">
        <v>158.5</v>
      </c>
      <c r="AM869" s="71">
        <v>181</v>
      </c>
      <c r="AN869" s="72">
        <f t="shared" si="164"/>
        <v>0</v>
      </c>
      <c r="AO869" s="73">
        <f t="shared" si="165"/>
        <v>1</v>
      </c>
    </row>
    <row r="870" spans="1:41" x14ac:dyDescent="0.35">
      <c r="A870" s="48" t="s">
        <v>895</v>
      </c>
      <c r="B870" s="48" t="s">
        <v>896</v>
      </c>
      <c r="C870" s="48">
        <v>658.27</v>
      </c>
      <c r="D870" s="48">
        <f>C870/1.15</f>
        <v>572.40869565217395</v>
      </c>
      <c r="E870" s="48"/>
      <c r="F870" s="48">
        <f t="shared" si="155"/>
        <v>486.54739130434785</v>
      </c>
      <c r="G870" s="48">
        <f t="shared" si="156"/>
        <v>1.0784712916655563</v>
      </c>
      <c r="H870" s="48">
        <f t="shared" si="157"/>
        <v>85.861304347826092</v>
      </c>
      <c r="I870" s="48">
        <f t="shared" si="158"/>
        <v>610.588697904333</v>
      </c>
      <c r="J870" s="48"/>
      <c r="K870" s="48">
        <f>I870*1.15</f>
        <v>702.17700258998286</v>
      </c>
      <c r="L870" s="49">
        <f>K870-C870</f>
        <v>43.907002589982881</v>
      </c>
      <c r="M870" s="50">
        <f>L870/C870</f>
        <v>6.6700597915722859E-2</v>
      </c>
      <c r="Q870" s="54">
        <v>0</v>
      </c>
      <c r="R870" s="55">
        <v>17.294</v>
      </c>
      <c r="S870" s="55">
        <v>17.689900000000002</v>
      </c>
      <c r="T870" s="56">
        <f t="shared" si="159"/>
        <v>0</v>
      </c>
      <c r="U870" s="57">
        <v>0.75</v>
      </c>
      <c r="V870" s="58">
        <v>96.2</v>
      </c>
      <c r="W870" s="58">
        <v>103.5</v>
      </c>
      <c r="X870" s="59">
        <f t="shared" si="160"/>
        <v>0.80691268191268195</v>
      </c>
      <c r="Y870" s="60">
        <v>0.16</v>
      </c>
      <c r="Z870" s="61">
        <v>92</v>
      </c>
      <c r="AA870" s="61">
        <v>103.4</v>
      </c>
      <c r="AB870" s="62">
        <f t="shared" si="161"/>
        <v>0.17982608695652175</v>
      </c>
      <c r="AC870" s="63">
        <v>0.09</v>
      </c>
      <c r="AD870" s="64">
        <v>98.7</v>
      </c>
      <c r="AE870" s="65">
        <v>100.6</v>
      </c>
      <c r="AF870" s="66">
        <f t="shared" si="162"/>
        <v>9.1732522796352578E-2</v>
      </c>
      <c r="AG870" s="67">
        <v>0</v>
      </c>
      <c r="AH870" s="68">
        <v>90.4</v>
      </c>
      <c r="AI870" s="68">
        <v>104.3</v>
      </c>
      <c r="AJ870" s="69">
        <f t="shared" si="163"/>
        <v>0</v>
      </c>
      <c r="AK870" s="70">
        <v>0</v>
      </c>
      <c r="AL870" s="71">
        <v>158.5</v>
      </c>
      <c r="AM870" s="71">
        <v>181</v>
      </c>
      <c r="AN870" s="72">
        <f t="shared" si="164"/>
        <v>0</v>
      </c>
      <c r="AO870" s="73">
        <f t="shared" si="165"/>
        <v>1</v>
      </c>
    </row>
  </sheetData>
  <sheetProtection algorithmName="SHA-512" hashValue="Z0KuuEQOvf8v13R3Zzo74d//lzYHJ6H3o9ee2TYzGybPoHYAw8RxEjcSCfK2XdiBzRE+JMkXv1WmDuulQ9baHw==" saltValue="PG/Qyb9eKCh6TPfBVAHt4w==" spinCount="100000" sheet="1" objects="1" scenarios="1"/>
  <mergeCells count="11">
    <mergeCell ref="AG11:AJ11"/>
    <mergeCell ref="Q11:T11"/>
    <mergeCell ref="Y11:AB11"/>
    <mergeCell ref="AC11:AF11"/>
    <mergeCell ref="AK11:AN11"/>
    <mergeCell ref="G4:L4"/>
    <mergeCell ref="G5:L5"/>
    <mergeCell ref="G7:L7"/>
    <mergeCell ref="G6:L6"/>
    <mergeCell ref="U11:X11"/>
    <mergeCell ref="A8:K8"/>
  </mergeCells>
  <phoneticPr fontId="2" type="noConversion"/>
  <pageMargins left="0" right="0" top="0" bottom="0" header="0" footer="0"/>
  <pageSetup paperSize="9" scale="37" fitToWidth="2" fitToHeight="3" orientation="landscape" cellComments="asDisplayed" r:id="rId1"/>
  <headerFooter alignWithMargins="0">
    <oddHeader>&amp;L&amp;F&amp;R&amp;D</oddHeader>
  </headerFooter>
  <drawing r:id="rId2"/>
  <legacyDrawing r:id="rId3"/>
  <oleObjects>
    <mc:AlternateContent xmlns:mc="http://schemas.openxmlformats.org/markup-compatibility/2006">
      <mc:Choice Requires="x14">
        <oleObject progId="Equation.3" shapeId="2052" r:id="rId4">
          <objectPr defaultSize="0" autoPict="0" r:id="rId5">
            <anchor moveWithCells="1" sizeWithCells="1">
              <from>
                <xdr:col>3</xdr:col>
                <xdr:colOff>95250</xdr:colOff>
                <xdr:row>7</xdr:row>
                <xdr:rowOff>152400</xdr:rowOff>
              </from>
              <to>
                <xdr:col>8</xdr:col>
                <xdr:colOff>1384300</xdr:colOff>
                <xdr:row>10</xdr:row>
                <xdr:rowOff>0</xdr:rowOff>
              </to>
            </anchor>
          </objectPr>
        </oleObject>
      </mc:Choice>
      <mc:Fallback>
        <oleObject progId="Equation.3" shapeId="205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CPA RT233-2023   </vt:lpstr>
      <vt:lpstr>'CPA RT233-2023   '!Print_Area</vt:lpstr>
    </vt:vector>
  </TitlesOfParts>
  <Company>National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Manthepeng  Tshinavha</dc:creator>
  <cp:lastModifiedBy>Keatshotse Gouwe</cp:lastModifiedBy>
  <cp:lastPrinted>2025-09-26T10:27:20Z</cp:lastPrinted>
  <dcterms:created xsi:type="dcterms:W3CDTF">2009-01-26T12:08:40Z</dcterms:created>
  <dcterms:modified xsi:type="dcterms:W3CDTF">2025-12-08T12:17:08Z</dcterms:modified>
</cp:coreProperties>
</file>